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Wealth Score" sheetId="3" r:id="rId2"/>
  </sheets>
  <calcPr calcId="145621"/>
</workbook>
</file>

<file path=xl/calcChain.xml><?xml version="1.0" encoding="utf-8"?>
<calcChain xmlns="http://schemas.openxmlformats.org/spreadsheetml/2006/main">
  <c r="K7" i="1" l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</calcChain>
</file>

<file path=xl/sharedStrings.xml><?xml version="1.0" encoding="utf-8"?>
<sst xmlns="http://schemas.openxmlformats.org/spreadsheetml/2006/main" count="202" uniqueCount="89">
  <si>
    <t>Descriptive Statistics</t>
  </si>
  <si>
    <t>Mean</t>
  </si>
  <si>
    <t>Missing N</t>
  </si>
  <si>
    <t xml:space="preserve"> 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</si>
  <si>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</si>
  <si>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</si>
  <si>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Component</t>
  </si>
  <si>
    <t>1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</si>
  <si>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</si>
  <si>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</si>
  <si>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</si>
  <si>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</si>
  <si>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</si>
  <si>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</si>
  <si>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</si>
  <si>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</si>
  <si>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</si>
  <si>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</si>
  <si>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</si>
  <si>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</si>
  <si>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</si>
  <si>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</si>
  <si>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</si>
  <si>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>Wealth Index Quintiles</t>
  </si>
  <si>
    <t>1.00</t>
  </si>
  <si>
    <t>2.00</t>
  </si>
  <si>
    <t>3.00</t>
  </si>
  <si>
    <t>4.00</t>
  </si>
  <si>
    <t>5.00</t>
  </si>
  <si>
    <t>If piped drinking water in residence</t>
  </si>
  <si>
    <t>If uses a private flush toilet</t>
  </si>
  <si>
    <t>If gets piped water from a public tap</t>
  </si>
  <si>
    <t>If uses a shared flush toilet</t>
  </si>
  <si>
    <t>If gets water from a lake/stream</t>
  </si>
  <si>
    <t>If uses a private VIP latrine</t>
  </si>
  <si>
    <t>If has a dirt or sand floor</t>
  </si>
  <si>
    <t>If gets water from a well in own yard/residence</t>
  </si>
  <si>
    <t>If gets water from a public well</t>
  </si>
  <si>
    <t>If gets drinking water from other source</t>
  </si>
  <si>
    <t>If has a cement floor (includes vinyl &amp; other floor types)</t>
  </si>
  <si>
    <t>If has finished floor</t>
  </si>
  <si>
    <t>If has wood flooring</t>
  </si>
  <si>
    <t>If uses a private pit latrine</t>
  </si>
  <si>
    <t>If uses a shared pit latrine</t>
  </si>
  <si>
    <t>If uses some other type of latrine</t>
  </si>
  <si>
    <t>If uses wood or dung as cooking fuel</t>
  </si>
  <si>
    <t>If has other flooring</t>
  </si>
  <si>
    <t>If uses kerosene as cooking fuel</t>
  </si>
  <si>
    <t>If uses other cooking fuel</t>
  </si>
  <si>
    <t>If floor is made of palm fronds</t>
  </si>
  <si>
    <t>If uses electricity for cooking fuel</t>
  </si>
  <si>
    <t>If uses LPG as cooking fuel</t>
  </si>
  <si>
    <t>If walls are made with covered adobe</t>
  </si>
  <si>
    <t>If uses the bush as a latrine</t>
  </si>
  <si>
    <t>If walls are made of cement</t>
  </si>
  <si>
    <t>If walls are made of plywood</t>
  </si>
  <si>
    <t>If walls are made of brick</t>
  </si>
  <si>
    <t>If walls are made of recycled wood</t>
  </si>
  <si>
    <t>If walls are made of wood</t>
  </si>
  <si>
    <t>If walls are made of natural materials</t>
  </si>
  <si>
    <t>If roof made of metal</t>
  </si>
  <si>
    <t>If roof made of natural materials</t>
  </si>
  <si>
    <t>If roof made of calamine/cement fiber</t>
  </si>
  <si>
    <t>If roof made of tiles</t>
  </si>
  <si>
    <t>If roof made of cement</t>
  </si>
  <si>
    <t>If roof made of shingles</t>
  </si>
  <si>
    <t>If gets water from a spring</t>
  </si>
  <si>
    <t>If uses rainwater for drinking</t>
  </si>
  <si>
    <t>If uses coal as cooking fuel</t>
  </si>
  <si>
    <t>If uses straw for cooking fuel</t>
  </si>
  <si>
    <t>Number of members per sleeping room</t>
  </si>
  <si>
    <t>Bicycle</t>
  </si>
  <si>
    <t>Motorcycle or Scooter</t>
  </si>
  <si>
    <t>Animal drawn cart</t>
  </si>
  <si>
    <t>Car or Truck</t>
  </si>
  <si>
    <t>Boat with motor</t>
  </si>
  <si>
    <t>Both without motor</t>
  </si>
  <si>
    <t>Electricity</t>
  </si>
  <si>
    <t>Radio</t>
  </si>
  <si>
    <t>Television</t>
  </si>
  <si>
    <t>Telephone</t>
  </si>
  <si>
    <t>Refrigerator</t>
  </si>
  <si>
    <t>Washing machine</t>
  </si>
  <si>
    <t>Water pump</t>
  </si>
  <si>
    <t>Cupboard</t>
  </si>
  <si>
    <t>Table and chairs</t>
  </si>
  <si>
    <t>REGR factor score   1 for analysis    1</t>
  </si>
  <si>
    <t>National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</si>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</sst>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"/>
    <numFmt numFmtId="172" formatCode="#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78">
    <xf numFmtId="0" fontId="0" fillId="0" borderId="0" xfId="0"/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11" xfId="2" applyFont="1" applyBorder="1" applyAlignment="1">
      <alignment horizontal="left" vertical="top" wrapText="1"/>
    </xf>
    <xf numFmtId="0" fontId="3" fillId="0" borderId="13" xfId="2" applyFont="1" applyBorder="1" applyAlignment="1">
      <alignment horizontal="left" vertical="top" wrapText="1"/>
    </xf>
    <xf numFmtId="0" fontId="3" fillId="0" borderId="17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left" vertical="top" wrapText="1"/>
    </xf>
    <xf numFmtId="0" fontId="3" fillId="0" borderId="12" xfId="2" applyFont="1" applyBorder="1" applyAlignment="1">
      <alignment horizontal="left" vertical="top" wrapText="1"/>
    </xf>
    <xf numFmtId="0" fontId="6" fillId="0" borderId="25" xfId="3" applyFont="1" applyBorder="1" applyAlignment="1">
      <alignment horizontal="center" wrapText="1"/>
    </xf>
    <xf numFmtId="0" fontId="6" fillId="0" borderId="18" xfId="3" applyFont="1" applyBorder="1" applyAlignment="1">
      <alignment horizontal="left" vertical="top" wrapText="1"/>
    </xf>
    <xf numFmtId="0" fontId="6" fillId="0" borderId="29" xfId="3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top" wrapText="1"/>
    </xf>
    <xf numFmtId="0" fontId="6" fillId="0" borderId="32" xfId="3" applyFont="1" applyBorder="1" applyAlignment="1">
      <alignment horizontal="left" vertical="top" wrapText="1"/>
    </xf>
    <xf numFmtId="0" fontId="3" fillId="0" borderId="16" xfId="2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top" wrapText="1"/>
    </xf>
    <xf numFmtId="0" fontId="6" fillId="0" borderId="18" xfId="3" applyFont="1" applyBorder="1" applyAlignment="1">
      <alignment horizontal="left" wrapText="1"/>
    </xf>
    <xf numFmtId="0" fontId="6" fillId="0" borderId="22" xfId="3" applyFont="1" applyBorder="1" applyAlignment="1">
      <alignment horizontal="left" wrapText="1"/>
    </xf>
    <xf numFmtId="0" fontId="6" fillId="0" borderId="19" xfId="3" applyFont="1" applyBorder="1" applyAlignment="1">
      <alignment horizontal="center" wrapText="1"/>
    </xf>
    <xf numFmtId="0" fontId="6" fillId="0" borderId="20" xfId="3" applyFont="1" applyBorder="1" applyAlignment="1">
      <alignment horizontal="center" wrapText="1"/>
    </xf>
    <xf numFmtId="0" fontId="6" fillId="0" borderId="21" xfId="3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4" xfId="2" applyFont="1" applyBorder="1" applyAlignment="1">
      <alignment horizontal="left" wrapText="1"/>
    </xf>
    <xf numFmtId="0" fontId="0" fillId="0" borderId="0" xfId="0" applyBorder="1" applyAlignment="1">
      <alignment wrapText="1"/>
    </xf>
    <xf numFmtId="166" fontId="3" fillId="0" borderId="5" xfId="2" applyNumberFormat="1" applyFont="1" applyBorder="1" applyAlignment="1">
      <alignment horizontal="right" vertical="top" wrapText="1"/>
    </xf>
    <xf numFmtId="166" fontId="3" fillId="0" borderId="6" xfId="2" applyNumberFormat="1" applyFont="1" applyBorder="1" applyAlignment="1">
      <alignment horizontal="right" vertical="top" wrapText="1"/>
    </xf>
    <xf numFmtId="169" fontId="3" fillId="0" borderId="6" xfId="2" applyNumberFormat="1" applyFont="1" applyBorder="1" applyAlignment="1">
      <alignment horizontal="right" vertical="top" wrapText="1"/>
    </xf>
    <xf numFmtId="170" fontId="3" fillId="0" borderId="6" xfId="2" applyNumberFormat="1" applyFont="1" applyBorder="1" applyAlignment="1">
      <alignment horizontal="right" vertical="top" wrapText="1"/>
    </xf>
    <xf numFmtId="168" fontId="3" fillId="0" borderId="6" xfId="2" applyNumberFormat="1" applyFont="1" applyBorder="1" applyAlignment="1">
      <alignment horizontal="right" vertical="top" wrapText="1"/>
    </xf>
    <xf numFmtId="169" fontId="3" fillId="0" borderId="8" xfId="2" applyNumberFormat="1" applyFont="1" applyBorder="1" applyAlignment="1">
      <alignment horizontal="right" vertical="top" wrapText="1"/>
    </xf>
    <xf numFmtId="169" fontId="3" fillId="0" borderId="0" xfId="2" applyNumberFormat="1" applyFont="1" applyBorder="1" applyAlignment="1">
      <alignment horizontal="right" vertical="top" wrapText="1"/>
    </xf>
    <xf numFmtId="164" fontId="3" fillId="0" borderId="0" xfId="2" applyNumberFormat="1" applyFont="1" applyBorder="1" applyAlignment="1">
      <alignment horizontal="right" vertical="top" wrapText="1"/>
    </xf>
    <xf numFmtId="0" fontId="6" fillId="0" borderId="23" xfId="3" applyFont="1" applyBorder="1" applyAlignment="1">
      <alignment horizontal="center" wrapText="1"/>
    </xf>
    <xf numFmtId="0" fontId="6" fillId="0" borderId="24" xfId="3" applyFont="1" applyBorder="1" applyAlignment="1">
      <alignment horizontal="center" wrapText="1"/>
    </xf>
    <xf numFmtId="165" fontId="6" fillId="0" borderId="26" xfId="3" applyNumberFormat="1" applyFont="1" applyBorder="1" applyAlignment="1">
      <alignment horizontal="right" vertical="top" wrapText="1"/>
    </xf>
    <xf numFmtId="165" fontId="6" fillId="0" borderId="27" xfId="3" applyNumberFormat="1" applyFont="1" applyBorder="1" applyAlignment="1">
      <alignment horizontal="right" vertical="top" wrapText="1"/>
    </xf>
    <xf numFmtId="165" fontId="6" fillId="0" borderId="28" xfId="3" applyNumberFormat="1" applyFont="1" applyBorder="1" applyAlignment="1">
      <alignment horizontal="right" vertical="top" wrapText="1"/>
    </xf>
    <xf numFmtId="165" fontId="6" fillId="0" borderId="30" xfId="3" applyNumberFormat="1" applyFont="1" applyBorder="1" applyAlignment="1">
      <alignment horizontal="right" vertical="top" wrapText="1"/>
    </xf>
    <xf numFmtId="165" fontId="6" fillId="0" borderId="7" xfId="3" applyNumberFormat="1" applyFont="1" applyBorder="1" applyAlignment="1">
      <alignment horizontal="right" vertical="top" wrapText="1"/>
    </xf>
    <xf numFmtId="165" fontId="6" fillId="0" borderId="31" xfId="3" applyNumberFormat="1" applyFont="1" applyBorder="1" applyAlignment="1">
      <alignment horizontal="right" vertical="top" wrapText="1"/>
    </xf>
    <xf numFmtId="165" fontId="6" fillId="0" borderId="33" xfId="3" applyNumberFormat="1" applyFont="1" applyBorder="1" applyAlignment="1">
      <alignment horizontal="right" vertical="top" wrapText="1"/>
    </xf>
    <xf numFmtId="165" fontId="6" fillId="0" borderId="34" xfId="3" applyNumberFormat="1" applyFont="1" applyBorder="1" applyAlignment="1">
      <alignment horizontal="right" vertical="top" wrapText="1"/>
    </xf>
    <xf numFmtId="165" fontId="6" fillId="0" borderId="35" xfId="3" applyNumberFormat="1" applyFont="1" applyBorder="1" applyAlignment="1">
      <alignment horizontal="right" vertical="top" wrapText="1"/>
    </xf>
    <xf numFmtId="167" fontId="3" fillId="0" borderId="0" xfId="2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left" vertical="top" wrapText="1"/>
    </xf>
    <xf numFmtId="0" fontId="3" fillId="0" borderId="29" xfId="1" applyFont="1" applyBorder="1" applyAlignment="1">
      <alignment horizontal="left" vertical="top" wrapText="1"/>
    </xf>
    <xf numFmtId="0" fontId="3" fillId="0" borderId="22" xfId="1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0" fontId="8" fillId="0" borderId="0" xfId="0" applyFont="1" applyAlignment="1">
      <alignment horizontal="center" wrapText="1"/>
    </xf>
    <xf numFmtId="0" fontId="9" fillId="0" borderId="8" xfId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164" fontId="3" fillId="0" borderId="26" xfId="1" applyNumberFormat="1" applyFont="1" applyBorder="1" applyAlignment="1">
      <alignment horizontal="right" vertical="center" wrapText="1"/>
    </xf>
    <xf numFmtId="165" fontId="3" fillId="0" borderId="27" xfId="1" applyNumberFormat="1" applyFont="1" applyBorder="1" applyAlignment="1">
      <alignment horizontal="right" vertical="center" wrapText="1"/>
    </xf>
    <xf numFmtId="166" fontId="3" fillId="0" borderId="27" xfId="1" applyNumberFormat="1" applyFont="1" applyBorder="1" applyAlignment="1">
      <alignment horizontal="right" vertical="center" wrapText="1"/>
    </xf>
    <xf numFmtId="166" fontId="3" fillId="0" borderId="28" xfId="1" applyNumberFormat="1" applyFont="1" applyBorder="1" applyAlignment="1">
      <alignment horizontal="right" vertical="center" wrapText="1"/>
    </xf>
    <xf numFmtId="165" fontId="3" fillId="0" borderId="18" xfId="1" applyNumberFormat="1" applyFont="1" applyBorder="1" applyAlignment="1">
      <alignment horizontal="right" vertical="center" wrapText="1"/>
    </xf>
    <xf numFmtId="164" fontId="3" fillId="0" borderId="30" xfId="1" applyNumberFormat="1" applyFont="1" applyBorder="1" applyAlignment="1">
      <alignment horizontal="right" vertical="center" wrapText="1"/>
    </xf>
    <xf numFmtId="165" fontId="3" fillId="0" borderId="7" xfId="1" applyNumberFormat="1" applyFont="1" applyBorder="1" applyAlignment="1">
      <alignment horizontal="right" vertical="center" wrapText="1"/>
    </xf>
    <xf numFmtId="166" fontId="3" fillId="0" borderId="7" xfId="1" applyNumberFormat="1" applyFont="1" applyBorder="1" applyAlignment="1">
      <alignment horizontal="right" vertical="center" wrapText="1"/>
    </xf>
    <xf numFmtId="166" fontId="3" fillId="0" borderId="31" xfId="1" applyNumberFormat="1" applyFont="1" applyBorder="1" applyAlignment="1">
      <alignment horizontal="right" vertical="center" wrapText="1"/>
    </xf>
    <xf numFmtId="165" fontId="3" fillId="0" borderId="29" xfId="1" applyNumberFormat="1" applyFont="1" applyBorder="1" applyAlignment="1">
      <alignment horizontal="right" vertical="center" wrapText="1"/>
    </xf>
    <xf numFmtId="171" fontId="3" fillId="0" borderId="30" xfId="1" applyNumberFormat="1" applyFont="1" applyBorder="1" applyAlignment="1">
      <alignment horizontal="right" vertical="center" wrapText="1"/>
    </xf>
    <xf numFmtId="172" fontId="3" fillId="0" borderId="7" xfId="1" applyNumberFormat="1" applyFont="1" applyBorder="1" applyAlignment="1">
      <alignment horizontal="right" vertical="center" wrapText="1"/>
    </xf>
    <xf numFmtId="164" fontId="3" fillId="0" borderId="36" xfId="1" applyNumberFormat="1" applyFont="1" applyBorder="1" applyAlignment="1">
      <alignment horizontal="right" vertical="center" wrapText="1"/>
    </xf>
    <xf numFmtId="165" fontId="3" fillId="0" borderId="37" xfId="1" applyNumberFormat="1" applyFont="1" applyBorder="1" applyAlignment="1">
      <alignment horizontal="right" vertical="center" wrapText="1"/>
    </xf>
    <xf numFmtId="166" fontId="3" fillId="0" borderId="37" xfId="1" applyNumberFormat="1" applyFont="1" applyBorder="1" applyAlignment="1">
      <alignment horizontal="right" vertical="center" wrapText="1"/>
    </xf>
    <xf numFmtId="166" fontId="3" fillId="0" borderId="38" xfId="1" applyNumberFormat="1" applyFont="1" applyBorder="1" applyAlignment="1">
      <alignment horizontal="right" vertical="center" wrapText="1"/>
    </xf>
    <xf numFmtId="165" fontId="3" fillId="0" borderId="22" xfId="1" applyNumberFormat="1" applyFont="1" applyBorder="1" applyAlignment="1">
      <alignment horizontal="right" vertical="center" wrapText="1"/>
    </xf>
    <xf numFmtId="0" fontId="3" fillId="0" borderId="0" xfId="1" applyFont="1" applyBorder="1" applyAlignment="1">
      <alignment horizontal="left" vertical="top" wrapText="1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1133475</xdr:colOff>
      <xdr:row>18</xdr:row>
      <xdr:rowOff>133350</xdr:rowOff>
    </xdr:from>
    <xdr:to>
      <xdr:col>5</xdr:col>
      <xdr:colOff>678180</xdr:colOff>
      <xdr:row>39</xdr:row>
      <xdr:rowOff>34290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3181350"/>
          <a:ext cx="4792980" cy="390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activeCell="I6" sqref="I6"/>
    </sheetView>
  </sheetViews>
  <sheetFormatPr defaultRowHeight="12" x14ac:dyDescent="0.2"/>
  <cols>
    <col min="1" max="1" width="30.7109375" style="54" customWidth="1"/>
    <col min="2" max="6" width="9.140625" style="54"/>
    <col min="7" max="7" width="27.7109375" style="54" customWidth="1"/>
    <col min="8" max="8" width="10.28515625" style="54" bestFit="1" customWidth="1"/>
    <col min="9" max="10" width="9.140625" style="54"/>
    <col min="11" max="11" width="12.7109375" style="54" bestFit="1" customWidth="1"/>
    <col min="12" max="12" width="15.28515625" style="54" bestFit="1" customWidth="1"/>
    <col min="13" max="16384" width="9.140625" style="54"/>
  </cols>
  <sheetData>
    <row r="1" spans="1:12" x14ac:dyDescent="0.2">
      <c r="A1" s="54" t="s">
        <v>87</v>
      </c>
    </row>
    <row r="4" spans="1:12" ht="12.75" thickBot="1" x14ac:dyDescent="0.25">
      <c r="G4" s="48" t="s">
        <v>8</v>
      </c>
      <c r="H4" s="55"/>
      <c r="I4" s="56"/>
    </row>
    <row r="5" spans="1:12" ht="12.75" thickBot="1" x14ac:dyDescent="0.25">
      <c r="A5" s="48" t="s">
        <v>0</v>
      </c>
      <c r="B5" s="55"/>
      <c r="C5" s="55"/>
      <c r="D5" s="55"/>
      <c r="E5" s="55"/>
      <c r="G5" s="49" t="s">
        <v>3</v>
      </c>
      <c r="H5" s="4" t="s">
        <v>6</v>
      </c>
      <c r="I5" s="56"/>
      <c r="K5" s="57" t="s">
        <v>9</v>
      </c>
      <c r="L5" s="57"/>
    </row>
    <row r="6" spans="1:12" ht="26.25" thickBot="1" x14ac:dyDescent="0.25">
      <c r="A6" s="50" t="s">
        <v>3</v>
      </c>
      <c r="B6" s="1" t="s">
        <v>1</v>
      </c>
      <c r="C6" s="2" t="s">
        <v>4</v>
      </c>
      <c r="D6" s="2" t="s">
        <v>5</v>
      </c>
      <c r="E6" s="3" t="s">
        <v>2</v>
      </c>
      <c r="G6" s="58"/>
      <c r="H6" s="5" t="s">
        <v>7</v>
      </c>
      <c r="I6" s="56"/>
      <c r="K6" s="59" t="s">
        <v>10</v>
      </c>
      <c r="L6" s="59" t="s">
        <v>11</v>
      </c>
    </row>
    <row r="7" spans="1:12" ht="24.75" thickTop="1" x14ac:dyDescent="0.2">
      <c r="A7" s="51" t="s">
        <v>29</v>
      </c>
      <c r="B7" s="60">
        <v>0.2905160170427647</v>
      </c>
      <c r="C7" s="61">
        <v>0.45403633322834941</v>
      </c>
      <c r="D7" s="62">
        <v>6337</v>
      </c>
      <c r="E7" s="63">
        <v>0</v>
      </c>
      <c r="G7" s="51" t="s">
        <v>29</v>
      </c>
      <c r="H7" s="64">
        <v>7.5957446965035966E-2</v>
      </c>
      <c r="I7" s="56"/>
      <c r="K7" s="54">
        <f>((1-B7)/C7)*H7</f>
        <v>0.11869224567302057</v>
      </c>
      <c r="L7" s="54">
        <f>((0-B7)/C7)*H7</f>
        <v>-4.8601517856768424E-2</v>
      </c>
    </row>
    <row r="8" spans="1:12" x14ac:dyDescent="0.2">
      <c r="A8" s="52" t="s">
        <v>30</v>
      </c>
      <c r="B8" s="65">
        <v>0.39624427962758402</v>
      </c>
      <c r="C8" s="66">
        <v>0.48915489213528696</v>
      </c>
      <c r="D8" s="67">
        <v>6337</v>
      </c>
      <c r="E8" s="68">
        <v>0</v>
      </c>
      <c r="G8" s="52" t="s">
        <v>30</v>
      </c>
      <c r="H8" s="69">
        <v>9.5415149146452799E-2</v>
      </c>
      <c r="I8" s="56"/>
      <c r="K8" s="54">
        <f t="shared" ref="K8:K18" si="0">((1-B8)/C8)*H8</f>
        <v>0.11776932630866026</v>
      </c>
      <c r="L8" s="54">
        <f t="shared" ref="L8:L61" si="1">((0-B8)/C8)*H8</f>
        <v>-7.7291891887361699E-2</v>
      </c>
    </row>
    <row r="9" spans="1:12" ht="24" x14ac:dyDescent="0.2">
      <c r="A9" s="52" t="s">
        <v>31</v>
      </c>
      <c r="B9" s="65">
        <v>1.3886697175319552E-2</v>
      </c>
      <c r="C9" s="66">
        <v>0.11702998801497737</v>
      </c>
      <c r="D9" s="67">
        <v>6337</v>
      </c>
      <c r="E9" s="68">
        <v>0</v>
      </c>
      <c r="G9" s="52" t="s">
        <v>31</v>
      </c>
      <c r="H9" s="69">
        <v>3.523951354375238E-4</v>
      </c>
      <c r="I9" s="56"/>
      <c r="K9" s="54">
        <f t="shared" si="0"/>
        <v>2.9693374903291825E-3</v>
      </c>
      <c r="L9" s="54">
        <f t="shared" si="1"/>
        <v>-4.1814962257796139E-5</v>
      </c>
    </row>
    <row r="10" spans="1:12" x14ac:dyDescent="0.2">
      <c r="A10" s="52" t="s">
        <v>32</v>
      </c>
      <c r="B10" s="65">
        <v>2.1461259270948399E-2</v>
      </c>
      <c r="C10" s="66">
        <v>0.14492752713583643</v>
      </c>
      <c r="D10" s="67">
        <v>6337</v>
      </c>
      <c r="E10" s="68">
        <v>0</v>
      </c>
      <c r="G10" s="52" t="s">
        <v>32</v>
      </c>
      <c r="H10" s="69">
        <v>8.7359910878401937E-3</v>
      </c>
      <c r="I10" s="56"/>
      <c r="K10" s="54">
        <f t="shared" si="0"/>
        <v>5.8984693157036278E-2</v>
      </c>
      <c r="L10" s="54">
        <f t="shared" si="1"/>
        <v>-1.2936491322942968E-3</v>
      </c>
    </row>
    <row r="11" spans="1:12" x14ac:dyDescent="0.2">
      <c r="A11" s="52" t="s">
        <v>33</v>
      </c>
      <c r="B11" s="65">
        <v>3.5505759823260215E-2</v>
      </c>
      <c r="C11" s="66">
        <v>0.18506892145388043</v>
      </c>
      <c r="D11" s="67">
        <v>6337</v>
      </c>
      <c r="E11" s="68">
        <v>0</v>
      </c>
      <c r="G11" s="52" t="s">
        <v>33</v>
      </c>
      <c r="H11" s="69">
        <v>-2.5281033406112676E-2</v>
      </c>
      <c r="I11" s="56"/>
      <c r="K11" s="54">
        <f t="shared" si="0"/>
        <v>-0.13175313777352843</v>
      </c>
      <c r="L11" s="54">
        <f t="shared" si="1"/>
        <v>4.8502054972257682E-3</v>
      </c>
    </row>
    <row r="12" spans="1:12" x14ac:dyDescent="0.2">
      <c r="A12" s="52" t="s">
        <v>34</v>
      </c>
      <c r="B12" s="65">
        <v>9.1210351901530692E-2</v>
      </c>
      <c r="C12" s="66">
        <v>0.2879307315231423</v>
      </c>
      <c r="D12" s="67">
        <v>6337</v>
      </c>
      <c r="E12" s="68">
        <v>0</v>
      </c>
      <c r="G12" s="52" t="s">
        <v>34</v>
      </c>
      <c r="H12" s="69">
        <v>-1.9812174850553938E-3</v>
      </c>
      <c r="I12" s="56"/>
      <c r="K12" s="54">
        <f t="shared" si="0"/>
        <v>-6.2532746384013913E-3</v>
      </c>
      <c r="L12" s="54">
        <f t="shared" si="1"/>
        <v>6.2760769942629008E-4</v>
      </c>
    </row>
    <row r="13" spans="1:12" x14ac:dyDescent="0.2">
      <c r="A13" s="52" t="s">
        <v>35</v>
      </c>
      <c r="B13" s="65">
        <v>0.12687391510178317</v>
      </c>
      <c r="C13" s="66">
        <v>0.33285794041956046</v>
      </c>
      <c r="D13" s="67">
        <v>6337</v>
      </c>
      <c r="E13" s="68">
        <v>0</v>
      </c>
      <c r="G13" s="52" t="s">
        <v>35</v>
      </c>
      <c r="H13" s="69">
        <v>-6.6805719117385726E-2</v>
      </c>
      <c r="I13" s="56"/>
      <c r="K13" s="54">
        <f t="shared" si="0"/>
        <v>-0.17523937061032538</v>
      </c>
      <c r="L13" s="54">
        <f t="shared" si="1"/>
        <v>2.5464025658901424E-2</v>
      </c>
    </row>
    <row r="14" spans="1:12" ht="24" x14ac:dyDescent="0.2">
      <c r="A14" s="52" t="s">
        <v>36</v>
      </c>
      <c r="B14" s="65">
        <v>0.42843616853400662</v>
      </c>
      <c r="C14" s="66">
        <v>0.49489116661917243</v>
      </c>
      <c r="D14" s="67">
        <v>6337</v>
      </c>
      <c r="E14" s="68">
        <v>0</v>
      </c>
      <c r="G14" s="52" t="s">
        <v>36</v>
      </c>
      <c r="H14" s="69">
        <v>-2.1050800080191875E-2</v>
      </c>
      <c r="I14" s="56"/>
      <c r="K14" s="54">
        <f t="shared" si="0"/>
        <v>-2.4312165503891186E-2</v>
      </c>
      <c r="L14" s="54">
        <f t="shared" si="1"/>
        <v>1.8224055588918986E-2</v>
      </c>
    </row>
    <row r="15" spans="1:12" x14ac:dyDescent="0.2">
      <c r="A15" s="52" t="s">
        <v>37</v>
      </c>
      <c r="B15" s="65">
        <v>2.3197096417863342E-2</v>
      </c>
      <c r="C15" s="66">
        <v>0.15054091591758109</v>
      </c>
      <c r="D15" s="67">
        <v>6337</v>
      </c>
      <c r="E15" s="68">
        <v>0</v>
      </c>
      <c r="G15" s="52" t="s">
        <v>37</v>
      </c>
      <c r="H15" s="69">
        <v>-1.5400703754387764E-2</v>
      </c>
      <c r="I15" s="56"/>
      <c r="K15" s="54">
        <f t="shared" si="0"/>
        <v>-9.9929325212358519E-2</v>
      </c>
      <c r="L15" s="54">
        <f t="shared" si="1"/>
        <v>2.373119677902537E-3</v>
      </c>
    </row>
    <row r="16" spans="1:12" ht="24" x14ac:dyDescent="0.2">
      <c r="A16" s="52" t="s">
        <v>38</v>
      </c>
      <c r="B16" s="65">
        <v>8.5213823575824525E-3</v>
      </c>
      <c r="C16" s="66">
        <v>9.1924435570243615E-2</v>
      </c>
      <c r="D16" s="67">
        <v>6337</v>
      </c>
      <c r="E16" s="68">
        <v>0</v>
      </c>
      <c r="G16" s="52" t="s">
        <v>38</v>
      </c>
      <c r="H16" s="69">
        <v>-8.1478590086630047E-3</v>
      </c>
      <c r="I16" s="56"/>
      <c r="K16" s="54">
        <f t="shared" si="0"/>
        <v>-8.7881181282657136E-2</v>
      </c>
      <c r="L16" s="54">
        <f t="shared" si="1"/>
        <v>7.553053938028785E-4</v>
      </c>
    </row>
    <row r="17" spans="1:12" ht="24" x14ac:dyDescent="0.2">
      <c r="A17" s="52" t="s">
        <v>39</v>
      </c>
      <c r="B17" s="65">
        <v>0.28846457314186524</v>
      </c>
      <c r="C17" s="66">
        <v>0.45308405166712412</v>
      </c>
      <c r="D17" s="67">
        <v>6337</v>
      </c>
      <c r="E17" s="68">
        <v>0</v>
      </c>
      <c r="G17" s="52" t="s">
        <v>39</v>
      </c>
      <c r="H17" s="69">
        <v>-2.6999690498592386E-2</v>
      </c>
      <c r="I17" s="56"/>
      <c r="K17" s="54">
        <f t="shared" si="0"/>
        <v>-4.2401042882144399E-2</v>
      </c>
      <c r="L17" s="54">
        <f t="shared" si="1"/>
        <v>1.7189866131860715E-2</v>
      </c>
    </row>
    <row r="18" spans="1:12" x14ac:dyDescent="0.2">
      <c r="A18" s="52" t="s">
        <v>40</v>
      </c>
      <c r="B18" s="65">
        <v>0.52848350954710432</v>
      </c>
      <c r="C18" s="66">
        <v>0.49922742182986113</v>
      </c>
      <c r="D18" s="67">
        <v>6337</v>
      </c>
      <c r="E18" s="68">
        <v>0</v>
      </c>
      <c r="G18" s="52" t="s">
        <v>40</v>
      </c>
      <c r="H18" s="69">
        <v>9.081988543727279E-2</v>
      </c>
      <c r="I18" s="56"/>
      <c r="K18" s="54">
        <f t="shared" si="0"/>
        <v>8.5778688774254069E-2</v>
      </c>
      <c r="L18" s="54">
        <f t="shared" si="1"/>
        <v>-9.614217828145144E-2</v>
      </c>
    </row>
    <row r="19" spans="1:12" x14ac:dyDescent="0.2">
      <c r="A19" s="52" t="s">
        <v>41</v>
      </c>
      <c r="B19" s="65">
        <v>3.9766451002051444E-2</v>
      </c>
      <c r="C19" s="66">
        <v>0.19542545141926085</v>
      </c>
      <c r="D19" s="67">
        <v>6337</v>
      </c>
      <c r="E19" s="68">
        <v>0</v>
      </c>
      <c r="G19" s="52" t="s">
        <v>41</v>
      </c>
      <c r="H19" s="69">
        <v>-3.6384793764032308E-2</v>
      </c>
      <c r="I19" s="56"/>
      <c r="K19" s="54">
        <f>((1-B19)/C19)*H19</f>
        <v>-0.17877865647417784</v>
      </c>
      <c r="L19" s="54">
        <f t="shared" si="1"/>
        <v>7.4038161760875626E-3</v>
      </c>
    </row>
    <row r="20" spans="1:12" x14ac:dyDescent="0.2">
      <c r="A20" s="52" t="s">
        <v>42</v>
      </c>
      <c r="B20" s="65">
        <v>0.3047183209720688</v>
      </c>
      <c r="C20" s="66">
        <v>0.46032434666826588</v>
      </c>
      <c r="D20" s="67">
        <v>6337</v>
      </c>
      <c r="E20" s="68">
        <v>0</v>
      </c>
      <c r="G20" s="52" t="s">
        <v>42</v>
      </c>
      <c r="H20" s="69">
        <v>-4.7540485977557514E-2</v>
      </c>
      <c r="I20" s="56"/>
      <c r="K20" s="54">
        <f t="shared" ref="K20:K58" si="2">((1-B20)/C20)*H20</f>
        <v>-7.1805954109354322E-2</v>
      </c>
      <c r="L20" s="54">
        <f t="shared" ref="L20:L58" si="3">((0-B20)/C20)*H20</f>
        <v>3.1470108348879526E-2</v>
      </c>
    </row>
    <row r="21" spans="1:12" x14ac:dyDescent="0.2">
      <c r="A21" s="52" t="s">
        <v>43</v>
      </c>
      <c r="B21" s="65">
        <v>3.7557203724159695E-2</v>
      </c>
      <c r="C21" s="66">
        <v>0.19013775305783551</v>
      </c>
      <c r="D21" s="67">
        <v>6337</v>
      </c>
      <c r="E21" s="68">
        <v>0</v>
      </c>
      <c r="G21" s="52" t="s">
        <v>43</v>
      </c>
      <c r="H21" s="69">
        <v>-1.8132194659069536E-2</v>
      </c>
      <c r="I21" s="56"/>
      <c r="K21" s="54">
        <f t="shared" si="2"/>
        <v>-9.1781878399417552E-2</v>
      </c>
      <c r="L21" s="54">
        <f t="shared" si="3"/>
        <v>3.581585023620491E-3</v>
      </c>
    </row>
    <row r="22" spans="1:12" ht="24" x14ac:dyDescent="0.2">
      <c r="A22" s="52" t="s">
        <v>45</v>
      </c>
      <c r="B22" s="65">
        <v>0.39703329651254538</v>
      </c>
      <c r="C22" s="66">
        <v>0.48932161379380967</v>
      </c>
      <c r="D22" s="67">
        <v>6337</v>
      </c>
      <c r="E22" s="68">
        <v>0</v>
      </c>
      <c r="G22" s="52" t="s">
        <v>45</v>
      </c>
      <c r="H22" s="69">
        <v>-9.0567155234137886E-2</v>
      </c>
      <c r="I22" s="56"/>
      <c r="K22" s="54">
        <f t="shared" si="2"/>
        <v>-0.11160140385455325</v>
      </c>
      <c r="L22" s="54">
        <f t="shared" si="3"/>
        <v>7.3485771289729399E-2</v>
      </c>
    </row>
    <row r="23" spans="1:12" x14ac:dyDescent="0.2">
      <c r="A23" s="52" t="s">
        <v>47</v>
      </c>
      <c r="B23" s="65">
        <v>1.7989584977118511E-2</v>
      </c>
      <c r="C23" s="66">
        <v>0.13292384284834499</v>
      </c>
      <c r="D23" s="67">
        <v>6337</v>
      </c>
      <c r="E23" s="68">
        <v>0</v>
      </c>
      <c r="G23" s="52" t="s">
        <v>47</v>
      </c>
      <c r="H23" s="69">
        <v>3.9497651883208156E-3</v>
      </c>
      <c r="I23" s="56"/>
      <c r="K23" s="54">
        <f t="shared" si="2"/>
        <v>2.917994596538364E-2</v>
      </c>
      <c r="L23" s="54">
        <f t="shared" si="3"/>
        <v>-5.345514767883232E-4</v>
      </c>
    </row>
    <row r="24" spans="1:12" x14ac:dyDescent="0.2">
      <c r="A24" s="52" t="s">
        <v>49</v>
      </c>
      <c r="B24" s="65">
        <v>1.6411551207195833E-2</v>
      </c>
      <c r="C24" s="66">
        <v>0.12706203166879179</v>
      </c>
      <c r="D24" s="67">
        <v>6337</v>
      </c>
      <c r="E24" s="68">
        <v>0</v>
      </c>
      <c r="G24" s="52" t="s">
        <v>49</v>
      </c>
      <c r="H24" s="69">
        <v>-2.9586487983117811E-2</v>
      </c>
      <c r="I24" s="56"/>
      <c r="K24" s="54">
        <f t="shared" si="2"/>
        <v>-0.22902929725221277</v>
      </c>
      <c r="L24" s="54">
        <f t="shared" si="3"/>
        <v>3.8214418280491137E-3</v>
      </c>
    </row>
    <row r="25" spans="1:12" x14ac:dyDescent="0.2">
      <c r="A25" s="52" t="s">
        <v>50</v>
      </c>
      <c r="B25" s="65">
        <v>5.8387249487139026E-3</v>
      </c>
      <c r="C25" s="66">
        <v>7.6194162342936814E-2</v>
      </c>
      <c r="D25" s="67">
        <v>6337</v>
      </c>
      <c r="E25" s="68">
        <v>0</v>
      </c>
      <c r="G25" s="52" t="s">
        <v>50</v>
      </c>
      <c r="H25" s="69">
        <v>1.8094590520545311E-3</v>
      </c>
      <c r="I25" s="56"/>
      <c r="K25" s="54">
        <f t="shared" si="2"/>
        <v>2.3609343065510859E-2</v>
      </c>
      <c r="L25" s="54">
        <f t="shared" si="3"/>
        <v>-1.3865804657522252E-4</v>
      </c>
    </row>
    <row r="26" spans="1:12" x14ac:dyDescent="0.2">
      <c r="A26" s="52" t="s">
        <v>51</v>
      </c>
      <c r="B26" s="65">
        <v>0.3432223449581821</v>
      </c>
      <c r="C26" s="66">
        <v>0.47482243486606013</v>
      </c>
      <c r="D26" s="67">
        <v>6337</v>
      </c>
      <c r="E26" s="68">
        <v>0</v>
      </c>
      <c r="G26" s="52" t="s">
        <v>51</v>
      </c>
      <c r="H26" s="69">
        <v>8.7927252135071896E-2</v>
      </c>
      <c r="I26" s="56"/>
      <c r="K26" s="54">
        <f t="shared" si="2"/>
        <v>0.1216215794180685</v>
      </c>
      <c r="L26" s="54">
        <f t="shared" si="3"/>
        <v>-6.355764902313768E-2</v>
      </c>
    </row>
    <row r="27" spans="1:12" ht="24" x14ac:dyDescent="0.2">
      <c r="A27" s="52" t="s">
        <v>52</v>
      </c>
      <c r="B27" s="65">
        <v>2.7457787596654567E-2</v>
      </c>
      <c r="C27" s="66">
        <v>0.16342604480598225</v>
      </c>
      <c r="D27" s="67">
        <v>6337</v>
      </c>
      <c r="E27" s="68">
        <v>0</v>
      </c>
      <c r="G27" s="52" t="s">
        <v>52</v>
      </c>
      <c r="H27" s="69">
        <v>-9.4167353535922708E-3</v>
      </c>
      <c r="I27" s="56"/>
      <c r="K27" s="54">
        <f t="shared" si="2"/>
        <v>-5.6038635979178943E-2</v>
      </c>
      <c r="L27" s="54">
        <f t="shared" si="3"/>
        <v>1.5821390005479694E-3</v>
      </c>
    </row>
    <row r="28" spans="1:12" x14ac:dyDescent="0.2">
      <c r="A28" s="52" t="s">
        <v>53</v>
      </c>
      <c r="B28" s="65">
        <v>0.1379201514912419</v>
      </c>
      <c r="C28" s="66">
        <v>0.34484336850226294</v>
      </c>
      <c r="D28" s="67">
        <v>6337</v>
      </c>
      <c r="E28" s="68">
        <v>0</v>
      </c>
      <c r="G28" s="52" t="s">
        <v>53</v>
      </c>
      <c r="H28" s="69">
        <v>-6.3107855010926431E-2</v>
      </c>
      <c r="I28" s="56"/>
      <c r="K28" s="54">
        <f t="shared" si="2"/>
        <v>-0.15776440858880866</v>
      </c>
      <c r="L28" s="54">
        <f t="shared" si="3"/>
        <v>2.5239995077177151E-2</v>
      </c>
    </row>
    <row r="29" spans="1:12" x14ac:dyDescent="0.2">
      <c r="A29" s="52" t="s">
        <v>54</v>
      </c>
      <c r="B29" s="65">
        <v>1.6411551207195833E-2</v>
      </c>
      <c r="C29" s="66">
        <v>0.12706203166879332</v>
      </c>
      <c r="D29" s="67">
        <v>6337</v>
      </c>
      <c r="E29" s="68">
        <v>0</v>
      </c>
      <c r="G29" s="52" t="s">
        <v>54</v>
      </c>
      <c r="H29" s="69">
        <v>-9.2822447646052266E-3</v>
      </c>
      <c r="I29" s="56"/>
      <c r="K29" s="54">
        <f t="shared" si="2"/>
        <v>-7.1853948889560412E-2</v>
      </c>
      <c r="L29" s="54">
        <f t="shared" si="3"/>
        <v>1.1989107467534547E-3</v>
      </c>
    </row>
    <row r="30" spans="1:12" x14ac:dyDescent="0.2">
      <c r="A30" s="52" t="s">
        <v>55</v>
      </c>
      <c r="B30" s="65">
        <v>1.1993056651412341E-2</v>
      </c>
      <c r="C30" s="66">
        <v>0.10886272725835752</v>
      </c>
      <c r="D30" s="67">
        <v>6337</v>
      </c>
      <c r="E30" s="68">
        <v>0</v>
      </c>
      <c r="G30" s="52" t="s">
        <v>55</v>
      </c>
      <c r="H30" s="69">
        <v>-1.1907816142475276E-2</v>
      </c>
      <c r="I30" s="56"/>
      <c r="K30" s="54">
        <f t="shared" si="2"/>
        <v>-0.10807192989904406</v>
      </c>
      <c r="L30" s="54">
        <f t="shared" si="3"/>
        <v>1.3118458189310574E-3</v>
      </c>
    </row>
    <row r="31" spans="1:12" x14ac:dyDescent="0.2">
      <c r="A31" s="52" t="s">
        <v>56</v>
      </c>
      <c r="B31" s="65">
        <v>0.7320498658671295</v>
      </c>
      <c r="C31" s="66">
        <v>0.44292642528991422</v>
      </c>
      <c r="D31" s="67">
        <v>6337</v>
      </c>
      <c r="E31" s="68">
        <v>0</v>
      </c>
      <c r="G31" s="52" t="s">
        <v>56</v>
      </c>
      <c r="H31" s="69">
        <v>8.872763963298809E-2</v>
      </c>
      <c r="I31" s="56"/>
      <c r="K31" s="54">
        <f t="shared" si="2"/>
        <v>5.3676144803035127E-2</v>
      </c>
      <c r="L31" s="54">
        <f t="shared" si="3"/>
        <v>-0.14664525073102466</v>
      </c>
    </row>
    <row r="32" spans="1:12" ht="24" x14ac:dyDescent="0.2">
      <c r="A32" s="52" t="s">
        <v>59</v>
      </c>
      <c r="B32" s="65">
        <v>0.11819472936720846</v>
      </c>
      <c r="C32" s="66">
        <v>0.32286403473910968</v>
      </c>
      <c r="D32" s="67">
        <v>6337</v>
      </c>
      <c r="E32" s="68">
        <v>0</v>
      </c>
      <c r="G32" s="52" t="s">
        <v>59</v>
      </c>
      <c r="H32" s="69">
        <v>-6.588438065519879E-2</v>
      </c>
      <c r="I32" s="56"/>
      <c r="K32" s="54">
        <f t="shared" si="2"/>
        <v>-0.17994322025083057</v>
      </c>
      <c r="L32" s="54">
        <f t="shared" si="3"/>
        <v>2.4119089471702236E-2</v>
      </c>
    </row>
    <row r="33" spans="1:12" ht="24" x14ac:dyDescent="0.2">
      <c r="A33" s="52" t="s">
        <v>57</v>
      </c>
      <c r="B33" s="65">
        <v>3.0298248382515387E-2</v>
      </c>
      <c r="C33" s="66">
        <v>0.17142024840773323</v>
      </c>
      <c r="D33" s="67">
        <v>6337</v>
      </c>
      <c r="E33" s="68">
        <v>0</v>
      </c>
      <c r="G33" s="52" t="s">
        <v>57</v>
      </c>
      <c r="H33" s="69">
        <v>-3.0513189318422198E-2</v>
      </c>
      <c r="I33" s="56"/>
      <c r="K33" s="54">
        <f t="shared" si="2"/>
        <v>-0.17260909025829588</v>
      </c>
      <c r="L33" s="54">
        <f t="shared" si="3"/>
        <v>5.3931562782087569E-3</v>
      </c>
    </row>
    <row r="34" spans="1:12" x14ac:dyDescent="0.2">
      <c r="A34" s="52" t="s">
        <v>58</v>
      </c>
      <c r="B34" s="65">
        <v>4.8287833359633894E-2</v>
      </c>
      <c r="C34" s="66">
        <v>0.21439069868893826</v>
      </c>
      <c r="D34" s="67">
        <v>6337</v>
      </c>
      <c r="E34" s="68">
        <v>0</v>
      </c>
      <c r="G34" s="52" t="s">
        <v>58</v>
      </c>
      <c r="H34" s="69">
        <v>-3.4169104841998366E-2</v>
      </c>
      <c r="I34" s="56"/>
      <c r="K34" s="54">
        <f t="shared" si="2"/>
        <v>-0.15168173339703728</v>
      </c>
      <c r="L34" s="54">
        <f t="shared" si="3"/>
        <v>7.6960057070955754E-3</v>
      </c>
    </row>
    <row r="35" spans="1:12" x14ac:dyDescent="0.2">
      <c r="A35" s="52" t="s">
        <v>60</v>
      </c>
      <c r="B35" s="65">
        <v>0.24633107148492978</v>
      </c>
      <c r="C35" s="66">
        <v>0.430907618700554</v>
      </c>
      <c r="D35" s="67">
        <v>6337</v>
      </c>
      <c r="E35" s="68">
        <v>0</v>
      </c>
      <c r="G35" s="52" t="s">
        <v>60</v>
      </c>
      <c r="H35" s="69">
        <v>2.855132106997621E-2</v>
      </c>
      <c r="I35" s="56"/>
      <c r="K35" s="54">
        <f t="shared" si="2"/>
        <v>4.9937022750698126E-2</v>
      </c>
      <c r="L35" s="54">
        <f t="shared" si="3"/>
        <v>-1.632154365867667E-2</v>
      </c>
    </row>
    <row r="36" spans="1:12" x14ac:dyDescent="0.2">
      <c r="A36" s="52" t="s">
        <v>61</v>
      </c>
      <c r="B36" s="65">
        <v>6.5172794697806527E-2</v>
      </c>
      <c r="C36" s="66">
        <v>0.24684998939600702</v>
      </c>
      <c r="D36" s="67">
        <v>6337</v>
      </c>
      <c r="E36" s="68">
        <v>0</v>
      </c>
      <c r="G36" s="52" t="s">
        <v>61</v>
      </c>
      <c r="H36" s="69">
        <v>-5.1249620547445023E-2</v>
      </c>
      <c r="I36" s="56"/>
      <c r="K36" s="54">
        <f t="shared" si="2"/>
        <v>-0.19408362004143101</v>
      </c>
      <c r="L36" s="54">
        <f t="shared" si="3"/>
        <v>1.3530812808425219E-2</v>
      </c>
    </row>
    <row r="37" spans="1:12" ht="24" x14ac:dyDescent="0.2">
      <c r="A37" s="52" t="s">
        <v>62</v>
      </c>
      <c r="B37" s="65">
        <v>0.13113460628057441</v>
      </c>
      <c r="C37" s="66">
        <v>0.33757414593807838</v>
      </c>
      <c r="D37" s="67">
        <v>6337</v>
      </c>
      <c r="E37" s="68">
        <v>0</v>
      </c>
      <c r="G37" s="52" t="s">
        <v>62</v>
      </c>
      <c r="H37" s="69">
        <v>-9.4855530677171902E-3</v>
      </c>
      <c r="I37" s="56"/>
      <c r="K37" s="54">
        <f t="shared" si="2"/>
        <v>-2.4414395770523196E-2</v>
      </c>
      <c r="L37" s="54">
        <f t="shared" si="3"/>
        <v>3.6847734989656333E-3</v>
      </c>
    </row>
    <row r="38" spans="1:12" x14ac:dyDescent="0.2">
      <c r="A38" s="52" t="s">
        <v>63</v>
      </c>
      <c r="B38" s="65">
        <v>0.37494082373362791</v>
      </c>
      <c r="C38" s="66">
        <v>0.48414583660285793</v>
      </c>
      <c r="D38" s="67">
        <v>6337</v>
      </c>
      <c r="E38" s="68">
        <v>0</v>
      </c>
      <c r="G38" s="52" t="s">
        <v>63</v>
      </c>
      <c r="H38" s="69">
        <v>-3.1346185589057975E-2</v>
      </c>
      <c r="I38" s="56"/>
      <c r="K38" s="54">
        <f t="shared" si="2"/>
        <v>-4.0469667323529232E-2</v>
      </c>
      <c r="L38" s="54">
        <f t="shared" si="3"/>
        <v>2.4275670174376533E-2</v>
      </c>
    </row>
    <row r="39" spans="1:12" x14ac:dyDescent="0.2">
      <c r="A39" s="52" t="s">
        <v>64</v>
      </c>
      <c r="B39" s="65">
        <v>0.17863342275524696</v>
      </c>
      <c r="C39" s="66">
        <v>0.38307529305829235</v>
      </c>
      <c r="D39" s="67">
        <v>6337</v>
      </c>
      <c r="E39" s="68">
        <v>0</v>
      </c>
      <c r="G39" s="52" t="s">
        <v>64</v>
      </c>
      <c r="H39" s="69">
        <v>4.7960463706047382E-2</v>
      </c>
      <c r="I39" s="56"/>
      <c r="K39" s="54">
        <f t="shared" si="2"/>
        <v>0.10283388835341284</v>
      </c>
      <c r="L39" s="54">
        <f t="shared" si="3"/>
        <v>-2.2364642001164906E-2</v>
      </c>
    </row>
    <row r="40" spans="1:12" x14ac:dyDescent="0.2">
      <c r="A40" s="52" t="s">
        <v>65</v>
      </c>
      <c r="B40" s="65">
        <v>3.7872810478144234E-3</v>
      </c>
      <c r="C40" s="66">
        <v>6.14290894148221E-2</v>
      </c>
      <c r="D40" s="67">
        <v>6337</v>
      </c>
      <c r="E40" s="68">
        <v>0</v>
      </c>
      <c r="G40" s="52" t="s">
        <v>65</v>
      </c>
      <c r="H40" s="69">
        <v>5.7581929268271685E-3</v>
      </c>
      <c r="I40" s="56"/>
      <c r="K40" s="54">
        <f t="shared" si="2"/>
        <v>9.3382224716839379E-2</v>
      </c>
      <c r="L40" s="54">
        <f t="shared" si="3"/>
        <v>-3.5500924967592988E-4</v>
      </c>
    </row>
    <row r="41" spans="1:12" x14ac:dyDescent="0.2">
      <c r="A41" s="52" t="s">
        <v>66</v>
      </c>
      <c r="B41" s="65">
        <v>6.8013255483667351E-2</v>
      </c>
      <c r="C41" s="66">
        <v>0.25178851620948056</v>
      </c>
      <c r="D41" s="67">
        <v>6337</v>
      </c>
      <c r="E41" s="68">
        <v>0</v>
      </c>
      <c r="G41" s="52" t="s">
        <v>66</v>
      </c>
      <c r="H41" s="69">
        <v>-5.8265349769622402E-2</v>
      </c>
      <c r="I41" s="56"/>
      <c r="K41" s="54">
        <f t="shared" si="2"/>
        <v>-0.21566723720123018</v>
      </c>
      <c r="L41" s="54">
        <f t="shared" si="3"/>
        <v>1.5738669020272641E-2</v>
      </c>
    </row>
    <row r="42" spans="1:12" x14ac:dyDescent="0.2">
      <c r="A42" s="52" t="s">
        <v>67</v>
      </c>
      <c r="B42" s="65">
        <v>0.13192362316553574</v>
      </c>
      <c r="C42" s="66">
        <v>0.33843441798488999</v>
      </c>
      <c r="D42" s="67">
        <v>6337</v>
      </c>
      <c r="E42" s="68">
        <v>0</v>
      </c>
      <c r="G42" s="52" t="s">
        <v>67</v>
      </c>
      <c r="H42" s="69">
        <v>-5.0057661390831365E-3</v>
      </c>
      <c r="I42" s="56"/>
      <c r="K42" s="54">
        <f t="shared" si="2"/>
        <v>-1.2839673219908566E-2</v>
      </c>
      <c r="L42" s="54">
        <f t="shared" si="3"/>
        <v>1.9512755520530015E-3</v>
      </c>
    </row>
    <row r="43" spans="1:12" x14ac:dyDescent="0.2">
      <c r="A43" s="52" t="s">
        <v>68</v>
      </c>
      <c r="B43" s="65">
        <v>0.13728893798327285</v>
      </c>
      <c r="C43" s="66">
        <v>0.34417928290459576</v>
      </c>
      <c r="D43" s="67">
        <v>6337</v>
      </c>
      <c r="E43" s="68">
        <v>0</v>
      </c>
      <c r="G43" s="52" t="s">
        <v>68</v>
      </c>
      <c r="H43" s="69">
        <v>1.8886689319624034E-2</v>
      </c>
      <c r="I43" s="56"/>
      <c r="K43" s="54">
        <f t="shared" si="2"/>
        <v>4.7340896475251679E-2</v>
      </c>
      <c r="L43" s="54">
        <f t="shared" si="3"/>
        <v>-7.5336711054452103E-3</v>
      </c>
    </row>
    <row r="44" spans="1:12" x14ac:dyDescent="0.2">
      <c r="A44" s="52" t="s">
        <v>69</v>
      </c>
      <c r="B44" s="65">
        <v>9.7838093735205939E-2</v>
      </c>
      <c r="C44" s="66">
        <v>0.29711905356152785</v>
      </c>
      <c r="D44" s="67">
        <v>6337</v>
      </c>
      <c r="E44" s="68">
        <v>0</v>
      </c>
      <c r="G44" s="52" t="s">
        <v>69</v>
      </c>
      <c r="H44" s="69">
        <v>-1.5640229590041129E-2</v>
      </c>
      <c r="I44" s="56"/>
      <c r="K44" s="54">
        <f t="shared" si="2"/>
        <v>-4.7489446308594342E-2</v>
      </c>
      <c r="L44" s="54">
        <f t="shared" si="3"/>
        <v>5.1501585991478912E-3</v>
      </c>
    </row>
    <row r="45" spans="1:12" x14ac:dyDescent="0.2">
      <c r="A45" s="52" t="s">
        <v>48</v>
      </c>
      <c r="B45" s="65">
        <v>7.8901688496133817E-4</v>
      </c>
      <c r="C45" s="66">
        <v>2.808057635165213E-2</v>
      </c>
      <c r="D45" s="67">
        <v>6337</v>
      </c>
      <c r="E45" s="68">
        <v>0</v>
      </c>
      <c r="G45" s="52" t="s">
        <v>48</v>
      </c>
      <c r="H45" s="69">
        <v>1.7930347389498379E-3</v>
      </c>
      <c r="I45" s="56"/>
      <c r="K45" s="54">
        <f t="shared" si="2"/>
        <v>6.3802821631190401E-2</v>
      </c>
      <c r="L45" s="54">
        <f t="shared" si="3"/>
        <v>-5.038125523625269E-5</v>
      </c>
    </row>
    <row r="46" spans="1:12" ht="24" x14ac:dyDescent="0.2">
      <c r="A46" s="52" t="s">
        <v>70</v>
      </c>
      <c r="B46" s="70">
        <v>2.3151160954035697</v>
      </c>
      <c r="C46" s="71">
        <v>1.500018065425198</v>
      </c>
      <c r="D46" s="67">
        <v>6337</v>
      </c>
      <c r="E46" s="68">
        <v>6</v>
      </c>
      <c r="G46" s="52" t="s">
        <v>70</v>
      </c>
      <c r="H46" s="69">
        <v>-5.0642055920375621E-2</v>
      </c>
      <c r="I46" s="56"/>
    </row>
    <row r="47" spans="1:12" x14ac:dyDescent="0.2">
      <c r="A47" s="52" t="s">
        <v>71</v>
      </c>
      <c r="B47" s="65">
        <v>0.76250591762663722</v>
      </c>
      <c r="C47" s="66">
        <v>0.42558104332343449</v>
      </c>
      <c r="D47" s="67">
        <v>6337</v>
      </c>
      <c r="E47" s="68">
        <v>0</v>
      </c>
      <c r="G47" s="52" t="s">
        <v>71</v>
      </c>
      <c r="H47" s="69">
        <v>2.7629426901879087E-2</v>
      </c>
      <c r="I47" s="56"/>
      <c r="K47" s="54">
        <f t="shared" si="2"/>
        <v>1.5418509568286387E-2</v>
      </c>
      <c r="L47" s="54">
        <f t="shared" si="3"/>
        <v>-4.9503148328212503E-2</v>
      </c>
    </row>
    <row r="48" spans="1:12" x14ac:dyDescent="0.2">
      <c r="A48" s="52" t="s">
        <v>72</v>
      </c>
      <c r="B48" s="65">
        <v>0.59160486034401139</v>
      </c>
      <c r="C48" s="66">
        <v>0.49157571362290009</v>
      </c>
      <c r="D48" s="67">
        <v>6337</v>
      </c>
      <c r="E48" s="68">
        <v>0</v>
      </c>
      <c r="G48" s="52" t="s">
        <v>72</v>
      </c>
      <c r="H48" s="69">
        <v>7.1426609737603938E-2</v>
      </c>
      <c r="I48" s="56"/>
      <c r="K48" s="54">
        <f t="shared" si="2"/>
        <v>5.9340360905868104E-2</v>
      </c>
      <c r="L48" s="54">
        <f t="shared" si="3"/>
        <v>-8.5960978762016832E-2</v>
      </c>
    </row>
    <row r="49" spans="1:12" x14ac:dyDescent="0.2">
      <c r="A49" s="52" t="s">
        <v>73</v>
      </c>
      <c r="B49" s="65">
        <v>2.5090736941770553E-2</v>
      </c>
      <c r="C49" s="66">
        <v>0.15641308298667558</v>
      </c>
      <c r="D49" s="67">
        <v>6337</v>
      </c>
      <c r="E49" s="68">
        <v>0</v>
      </c>
      <c r="G49" s="52" t="s">
        <v>73</v>
      </c>
      <c r="H49" s="69">
        <v>-5.2813298680239439E-3</v>
      </c>
      <c r="I49" s="56"/>
      <c r="K49" s="54">
        <f t="shared" si="2"/>
        <v>-3.2918073803591311E-2</v>
      </c>
      <c r="L49" s="54">
        <f t="shared" si="3"/>
        <v>8.471954896035964E-4</v>
      </c>
    </row>
    <row r="50" spans="1:12" x14ac:dyDescent="0.2">
      <c r="A50" s="52" t="s">
        <v>74</v>
      </c>
      <c r="B50" s="65">
        <v>1.5780337699226762E-2</v>
      </c>
      <c r="C50" s="66">
        <v>0.12463454546263451</v>
      </c>
      <c r="D50" s="67">
        <v>6337</v>
      </c>
      <c r="E50" s="68">
        <v>0</v>
      </c>
      <c r="G50" s="52" t="s">
        <v>74</v>
      </c>
      <c r="H50" s="69">
        <v>2.0886068995052388E-2</v>
      </c>
      <c r="I50" s="56"/>
      <c r="K50" s="54">
        <f t="shared" si="2"/>
        <v>0.16493404534671291</v>
      </c>
      <c r="L50" s="54">
        <f t="shared" si="3"/>
        <v>-2.6444451715041347E-3</v>
      </c>
    </row>
    <row r="51" spans="1:12" x14ac:dyDescent="0.2">
      <c r="A51" s="52" t="s">
        <v>75</v>
      </c>
      <c r="B51" s="65">
        <v>4.2922518541896798E-2</v>
      </c>
      <c r="C51" s="66">
        <v>0.20269844488189576</v>
      </c>
      <c r="D51" s="67">
        <v>6337</v>
      </c>
      <c r="E51" s="68">
        <v>0</v>
      </c>
      <c r="G51" s="52" t="s">
        <v>75</v>
      </c>
      <c r="H51" s="69">
        <v>-1.3331714465991126E-2</v>
      </c>
      <c r="I51" s="56"/>
      <c r="K51" s="54">
        <f t="shared" si="2"/>
        <v>-6.2948108516884704E-2</v>
      </c>
      <c r="L51" s="54">
        <f t="shared" si="3"/>
        <v>2.8230643885560824E-3</v>
      </c>
    </row>
    <row r="52" spans="1:12" x14ac:dyDescent="0.2">
      <c r="A52" s="52" t="s">
        <v>76</v>
      </c>
      <c r="B52" s="65">
        <v>4.1028878017989587E-2</v>
      </c>
      <c r="C52" s="66">
        <v>0.19837267710227757</v>
      </c>
      <c r="D52" s="67">
        <v>6337</v>
      </c>
      <c r="E52" s="68">
        <v>0</v>
      </c>
      <c r="G52" s="52" t="s">
        <v>76</v>
      </c>
      <c r="H52" s="69">
        <v>-1.7178333820826498E-2</v>
      </c>
      <c r="I52" s="56"/>
      <c r="K52" s="54">
        <f t="shared" si="2"/>
        <v>-8.3043321784915136E-2</v>
      </c>
      <c r="L52" s="54">
        <f t="shared" si="3"/>
        <v>3.552947780825726E-3</v>
      </c>
    </row>
    <row r="53" spans="1:12" x14ac:dyDescent="0.2">
      <c r="A53" s="52" t="s">
        <v>77</v>
      </c>
      <c r="B53" s="65">
        <v>0.96023354899794855</v>
      </c>
      <c r="C53" s="66">
        <v>0.19542545141925913</v>
      </c>
      <c r="D53" s="67">
        <v>6337</v>
      </c>
      <c r="E53" s="68">
        <v>0</v>
      </c>
      <c r="G53" s="52" t="s">
        <v>77</v>
      </c>
      <c r="H53" s="69">
        <v>4.9716800117095068E-2</v>
      </c>
      <c r="I53" s="56"/>
      <c r="K53" s="54">
        <f t="shared" si="2"/>
        <v>1.0116700160992479E-2</v>
      </c>
      <c r="L53" s="54">
        <f t="shared" si="3"/>
        <v>-0.24428619237952076</v>
      </c>
    </row>
    <row r="54" spans="1:12" x14ac:dyDescent="0.2">
      <c r="A54" s="52" t="s">
        <v>78</v>
      </c>
      <c r="B54" s="65">
        <v>0.42512229761716902</v>
      </c>
      <c r="C54" s="66">
        <v>0.49440054800276356</v>
      </c>
      <c r="D54" s="67">
        <v>6337</v>
      </c>
      <c r="E54" s="68">
        <v>0</v>
      </c>
      <c r="G54" s="52" t="s">
        <v>78</v>
      </c>
      <c r="H54" s="69">
        <v>3.2447324491536443E-2</v>
      </c>
      <c r="I54" s="56"/>
      <c r="K54" s="54">
        <f t="shared" si="2"/>
        <v>3.7729010268128506E-2</v>
      </c>
      <c r="L54" s="54">
        <f t="shared" si="3"/>
        <v>-2.7900618628146641E-2</v>
      </c>
    </row>
    <row r="55" spans="1:12" x14ac:dyDescent="0.2">
      <c r="A55" s="52" t="s">
        <v>79</v>
      </c>
      <c r="B55" s="65">
        <v>0.85182262900426065</v>
      </c>
      <c r="C55" s="66">
        <v>0.35530375587461493</v>
      </c>
      <c r="D55" s="67">
        <v>6337</v>
      </c>
      <c r="E55" s="68">
        <v>0</v>
      </c>
      <c r="G55" s="52" t="s">
        <v>79</v>
      </c>
      <c r="H55" s="69">
        <v>7.058757977296555E-2</v>
      </c>
      <c r="I55" s="56"/>
      <c r="K55" s="54">
        <f t="shared" si="2"/>
        <v>2.943814080986289E-2</v>
      </c>
      <c r="L55" s="54">
        <f t="shared" si="3"/>
        <v>-0.16923012150334379</v>
      </c>
    </row>
    <row r="56" spans="1:12" x14ac:dyDescent="0.2">
      <c r="A56" s="52" t="s">
        <v>80</v>
      </c>
      <c r="B56" s="65">
        <v>0.3900899479248856</v>
      </c>
      <c r="C56" s="66">
        <v>0.48780870320574482</v>
      </c>
      <c r="D56" s="67">
        <v>6337</v>
      </c>
      <c r="E56" s="68">
        <v>0</v>
      </c>
      <c r="G56" s="52" t="s">
        <v>80</v>
      </c>
      <c r="H56" s="69">
        <v>9.5114377064997202E-2</v>
      </c>
      <c r="I56" s="56"/>
      <c r="K56" s="54">
        <f t="shared" si="2"/>
        <v>0.11892205753519923</v>
      </c>
      <c r="L56" s="54">
        <f t="shared" si="3"/>
        <v>-7.6060886475294312E-2</v>
      </c>
    </row>
    <row r="57" spans="1:12" x14ac:dyDescent="0.2">
      <c r="A57" s="52" t="s">
        <v>81</v>
      </c>
      <c r="B57" s="65">
        <v>0.28010099416127504</v>
      </c>
      <c r="C57" s="66">
        <v>0.44908379220903433</v>
      </c>
      <c r="D57" s="67">
        <v>6337</v>
      </c>
      <c r="E57" s="68">
        <v>0</v>
      </c>
      <c r="G57" s="52" t="s">
        <v>81</v>
      </c>
      <c r="H57" s="69">
        <v>8.8819299024960649E-2</v>
      </c>
      <c r="I57" s="56"/>
      <c r="K57" s="54">
        <f t="shared" si="2"/>
        <v>0.14238083443812891</v>
      </c>
      <c r="L57" s="54">
        <f t="shared" si="3"/>
        <v>-5.5398066884629289E-2</v>
      </c>
    </row>
    <row r="58" spans="1:12" x14ac:dyDescent="0.2">
      <c r="A58" s="52" t="s">
        <v>82</v>
      </c>
      <c r="B58" s="65">
        <v>0.13271264005049707</v>
      </c>
      <c r="C58" s="66">
        <v>0.33929067369431087</v>
      </c>
      <c r="D58" s="67">
        <v>6337</v>
      </c>
      <c r="E58" s="68">
        <v>0</v>
      </c>
      <c r="G58" s="52" t="s">
        <v>82</v>
      </c>
      <c r="H58" s="69">
        <v>6.9036604264432172E-2</v>
      </c>
      <c r="I58" s="56"/>
      <c r="K58" s="54">
        <f t="shared" si="2"/>
        <v>0.17646984987958403</v>
      </c>
      <c r="L58" s="54">
        <f t="shared" si="3"/>
        <v>-2.7003483214834458E-2</v>
      </c>
    </row>
    <row r="59" spans="1:12" x14ac:dyDescent="0.2">
      <c r="A59" s="52" t="s">
        <v>83</v>
      </c>
      <c r="B59" s="65">
        <v>0.47861764241754773</v>
      </c>
      <c r="C59" s="66">
        <v>0.49958200497516414</v>
      </c>
      <c r="D59" s="67">
        <v>6337</v>
      </c>
      <c r="E59" s="68">
        <v>0</v>
      </c>
      <c r="G59" s="52" t="s">
        <v>83</v>
      </c>
      <c r="H59" s="69">
        <v>4.8183819903273466E-2</v>
      </c>
      <c r="I59" s="56"/>
      <c r="K59" s="54">
        <f t="shared" ref="K59:K61" si="4">((1-B59)/C59)*H59</f>
        <v>5.0286426188921513E-2</v>
      </c>
      <c r="L59" s="54">
        <f t="shared" si="1"/>
        <v>-4.6161843411319285E-2</v>
      </c>
    </row>
    <row r="60" spans="1:12" x14ac:dyDescent="0.2">
      <c r="A60" s="52" t="s">
        <v>84</v>
      </c>
      <c r="B60" s="65">
        <v>0.82799431907842824</v>
      </c>
      <c r="C60" s="66">
        <v>0.3774151620075164</v>
      </c>
      <c r="D60" s="67">
        <v>6337</v>
      </c>
      <c r="E60" s="68">
        <v>0</v>
      </c>
      <c r="G60" s="52" t="s">
        <v>84</v>
      </c>
      <c r="H60" s="69">
        <v>7.362549477599524E-2</v>
      </c>
      <c r="I60" s="56"/>
      <c r="K60" s="54">
        <f t="shared" si="4"/>
        <v>3.3554569707192831E-2</v>
      </c>
      <c r="L60" s="54">
        <f t="shared" si="1"/>
        <v>-0.16152369472811079</v>
      </c>
    </row>
    <row r="61" spans="1:12" ht="12.75" thickBot="1" x14ac:dyDescent="0.25">
      <c r="A61" s="53" t="s">
        <v>85</v>
      </c>
      <c r="B61" s="72">
        <v>0.85687233706801325</v>
      </c>
      <c r="C61" s="73">
        <v>0.35023062606403016</v>
      </c>
      <c r="D61" s="74">
        <v>6337</v>
      </c>
      <c r="E61" s="75">
        <v>0</v>
      </c>
      <c r="G61" s="53" t="s">
        <v>85</v>
      </c>
      <c r="H61" s="76">
        <v>5.9484925964565512E-2</v>
      </c>
      <c r="I61" s="56"/>
      <c r="K61" s="54">
        <f t="shared" si="4"/>
        <v>2.430952006873887E-2</v>
      </c>
      <c r="L61" s="54">
        <f t="shared" si="1"/>
        <v>-0.14553549500909818</v>
      </c>
    </row>
    <row r="62" spans="1:12" ht="12.75" thickTop="1" x14ac:dyDescent="0.2">
      <c r="A62" s="77"/>
      <c r="B62" s="55"/>
      <c r="C62" s="55"/>
      <c r="D62" s="55"/>
      <c r="E62" s="55"/>
      <c r="G62" s="77"/>
      <c r="H62" s="55"/>
      <c r="I62" s="56"/>
    </row>
  </sheetData>
  <mergeCells count="6">
    <mergeCell ref="G4:H4"/>
    <mergeCell ref="G5:G6"/>
    <mergeCell ref="G62:H62"/>
    <mergeCell ref="A62:E62"/>
    <mergeCell ref="K5:L5"/>
    <mergeCell ref="A5:E5"/>
  </mergeCells>
  <pageMargins left="0.45" right="0.45" top="0.5" bottom="0.5" header="0" footer="0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6"/>
  <sheetViews>
    <sheetView topLeftCell="A34" workbookViewId="0">
      <selection activeCell="A34" sqref="A1:XFD1048576"/>
    </sheetView>
  </sheetViews>
  <sheetFormatPr defaultRowHeight="15" x14ac:dyDescent="0.25"/>
  <cols>
    <col min="1" max="1" width="38.140625" style="25" customWidth="1"/>
    <col min="2" max="2" width="9.85546875" style="25" customWidth="1"/>
    <col min="3" max="3" width="11.140625" style="25" customWidth="1"/>
    <col min="4" max="4" width="10.42578125" style="25" bestFit="1" customWidth="1"/>
    <col min="5" max="5" width="9.140625" style="25"/>
    <col min="6" max="6" width="13" style="25" customWidth="1"/>
    <col min="7" max="16384" width="9.140625" style="25"/>
  </cols>
  <sheetData>
    <row r="2" spans="1:5" x14ac:dyDescent="0.25">
      <c r="A2" s="25" t="s">
        <v>88</v>
      </c>
    </row>
    <row r="4" spans="1:5" x14ac:dyDescent="0.25">
      <c r="B4" s="9" t="s">
        <v>12</v>
      </c>
      <c r="C4" s="9"/>
      <c r="D4" s="9"/>
    </row>
    <row r="5" spans="1:5" ht="73.5" thickBot="1" x14ac:dyDescent="0.3">
      <c r="B5" s="26" t="s">
        <v>86</v>
      </c>
      <c r="C5" s="26"/>
      <c r="D5" s="26"/>
      <c r="E5" s="27"/>
    </row>
    <row r="6" spans="1:5" x14ac:dyDescent="0.25">
      <c r="B6" s="10" t="s">
        <v>13</v>
      </c>
      <c r="C6" s="6" t="s">
        <v>14</v>
      </c>
      <c r="D6" s="28">
        <v>27060</v>
      </c>
      <c r="E6" s="27"/>
    </row>
    <row r="7" spans="1:5" x14ac:dyDescent="0.25">
      <c r="B7" s="17"/>
      <c r="C7" s="8" t="s">
        <v>15</v>
      </c>
      <c r="D7" s="29">
        <v>0</v>
      </c>
      <c r="E7" s="27"/>
    </row>
    <row r="8" spans="1:5" x14ac:dyDescent="0.25">
      <c r="B8" s="17" t="s">
        <v>1</v>
      </c>
      <c r="C8" s="8"/>
      <c r="D8" s="30">
        <v>-0.17704900000000001</v>
      </c>
      <c r="E8" s="27"/>
    </row>
    <row r="9" spans="1:5" x14ac:dyDescent="0.25">
      <c r="B9" s="17" t="s">
        <v>16</v>
      </c>
      <c r="C9" s="8"/>
      <c r="D9" s="30">
        <v>-0.17049880000000001</v>
      </c>
      <c r="E9" s="27"/>
    </row>
    <row r="10" spans="1:5" ht="24" x14ac:dyDescent="0.25">
      <c r="B10" s="17" t="s">
        <v>17</v>
      </c>
      <c r="C10" s="8"/>
      <c r="D10" s="31">
        <v>0.95303315</v>
      </c>
      <c r="E10" s="27"/>
    </row>
    <row r="11" spans="1:5" x14ac:dyDescent="0.25">
      <c r="B11" s="17" t="s">
        <v>18</v>
      </c>
      <c r="C11" s="8"/>
      <c r="D11" s="32">
        <v>-2.6147800000000001</v>
      </c>
      <c r="E11" s="27"/>
    </row>
    <row r="12" spans="1:5" x14ac:dyDescent="0.25">
      <c r="B12" s="17" t="s">
        <v>19</v>
      </c>
      <c r="C12" s="8"/>
      <c r="D12" s="32">
        <v>1.8425100000000001</v>
      </c>
      <c r="E12" s="27"/>
    </row>
    <row r="13" spans="1:5" x14ac:dyDescent="0.25">
      <c r="B13" s="17" t="s">
        <v>20</v>
      </c>
      <c r="C13" s="8">
        <v>20</v>
      </c>
      <c r="D13" s="30">
        <v>-1.0406578</v>
      </c>
      <c r="E13" s="27"/>
    </row>
    <row r="14" spans="1:5" x14ac:dyDescent="0.25">
      <c r="B14" s="17"/>
      <c r="C14" s="8">
        <v>40</v>
      </c>
      <c r="D14" s="30">
        <v>-0.39635900000000002</v>
      </c>
      <c r="E14" s="27"/>
    </row>
    <row r="15" spans="1:5" x14ac:dyDescent="0.25">
      <c r="B15" s="17"/>
      <c r="C15" s="8">
        <v>60</v>
      </c>
      <c r="D15" s="30">
        <v>5.2431199999999997E-2</v>
      </c>
      <c r="E15" s="27"/>
    </row>
    <row r="16" spans="1:5" ht="15.75" thickBot="1" x14ac:dyDescent="0.3">
      <c r="B16" s="11"/>
      <c r="C16" s="7">
        <v>80</v>
      </c>
      <c r="D16" s="33">
        <v>0.76633739999999995</v>
      </c>
      <c r="E16" s="27"/>
    </row>
    <row r="17" spans="2:5" x14ac:dyDescent="0.25">
      <c r="B17" s="15"/>
      <c r="C17" s="15"/>
      <c r="D17" s="34"/>
      <c r="E17" s="27"/>
    </row>
    <row r="18" spans="2:5" x14ac:dyDescent="0.25">
      <c r="B18" s="15"/>
      <c r="C18" s="15"/>
      <c r="D18" s="34"/>
      <c r="E18" s="27"/>
    </row>
    <row r="43" spans="1:9" x14ac:dyDescent="0.25">
      <c r="A43" s="18" t="s">
        <v>21</v>
      </c>
      <c r="B43" s="18"/>
      <c r="C43" s="18"/>
      <c r="D43" s="18"/>
      <c r="E43" s="18"/>
      <c r="F43" s="18"/>
      <c r="G43" s="18"/>
      <c r="H43" s="35"/>
      <c r="I43" s="27"/>
    </row>
    <row r="44" spans="1:9" ht="15.75" thickBot="1" x14ac:dyDescent="0.3">
      <c r="A44" s="19" t="s">
        <v>1</v>
      </c>
      <c r="B44" s="19"/>
      <c r="C44" s="19"/>
      <c r="D44" s="19"/>
      <c r="E44" s="19"/>
      <c r="F44" s="19"/>
      <c r="G44" s="19"/>
      <c r="H44" s="35"/>
      <c r="I44" s="27"/>
    </row>
    <row r="45" spans="1:9" ht="15.75" thickTop="1" x14ac:dyDescent="0.25">
      <c r="A45" s="20"/>
      <c r="B45" s="22" t="s">
        <v>23</v>
      </c>
      <c r="C45" s="23"/>
      <c r="D45" s="23"/>
      <c r="E45" s="23"/>
      <c r="F45" s="23"/>
      <c r="G45" s="24"/>
      <c r="H45" s="35"/>
      <c r="I45" s="27"/>
    </row>
    <row r="46" spans="1:9" ht="15.75" thickBot="1" x14ac:dyDescent="0.3">
      <c r="A46" s="21"/>
      <c r="B46" s="36" t="s">
        <v>24</v>
      </c>
      <c r="C46" s="37" t="s">
        <v>25</v>
      </c>
      <c r="D46" s="37" t="s">
        <v>26</v>
      </c>
      <c r="E46" s="37" t="s">
        <v>27</v>
      </c>
      <c r="F46" s="37" t="s">
        <v>28</v>
      </c>
      <c r="G46" s="12" t="s">
        <v>22</v>
      </c>
      <c r="H46" s="35"/>
      <c r="I46" s="27"/>
    </row>
    <row r="47" spans="1:9" ht="15.75" thickTop="1" x14ac:dyDescent="0.25">
      <c r="A47" s="13" t="s">
        <v>29</v>
      </c>
      <c r="B47" s="38">
        <v>3.0298848146457891E-2</v>
      </c>
      <c r="C47" s="39">
        <v>6.7189068094930041E-2</v>
      </c>
      <c r="D47" s="39">
        <v>8.164398268515409E-2</v>
      </c>
      <c r="E47" s="39">
        <v>0.22925399381162612</v>
      </c>
      <c r="F47" s="39">
        <v>0.59222144661786014</v>
      </c>
      <c r="G47" s="40">
        <v>0.20014201236601867</v>
      </c>
      <c r="H47" s="35"/>
      <c r="I47" s="27"/>
    </row>
    <row r="48" spans="1:9" x14ac:dyDescent="0.25">
      <c r="A48" s="14" t="s">
        <v>30</v>
      </c>
      <c r="B48" s="41">
        <v>6.6199593103680515E-3</v>
      </c>
      <c r="C48" s="42">
        <v>2.0017718569241477E-2</v>
      </c>
      <c r="D48" s="42">
        <v>8.5463898576811456E-2</v>
      </c>
      <c r="E48" s="42">
        <v>0.47402039824503406</v>
      </c>
      <c r="F48" s="42">
        <v>0.8844009861286013</v>
      </c>
      <c r="G48" s="43">
        <v>0.29414076659510513</v>
      </c>
      <c r="H48" s="35"/>
      <c r="I48" s="27"/>
    </row>
    <row r="49" spans="1:9" x14ac:dyDescent="0.25">
      <c r="A49" s="14" t="s">
        <v>31</v>
      </c>
      <c r="B49" s="41">
        <v>1.832856107909818E-2</v>
      </c>
      <c r="C49" s="42">
        <v>6.1590736763198727E-3</v>
      </c>
      <c r="D49" s="42">
        <v>5.9298462541166556E-3</v>
      </c>
      <c r="E49" s="42">
        <v>2.0627415535615048E-2</v>
      </c>
      <c r="F49" s="42">
        <v>1.6747188015178233E-2</v>
      </c>
      <c r="G49" s="43">
        <v>1.3556736283991462E-2</v>
      </c>
      <c r="H49" s="35"/>
      <c r="I49" s="27"/>
    </row>
    <row r="50" spans="1:9" x14ac:dyDescent="0.25">
      <c r="A50" s="14" t="s">
        <v>32</v>
      </c>
      <c r="B50" s="41">
        <v>2.7303964443907165E-4</v>
      </c>
      <c r="C50" s="42">
        <v>2.591559931019948E-3</v>
      </c>
      <c r="D50" s="42">
        <v>9.7304490084565275E-3</v>
      </c>
      <c r="E50" s="42">
        <v>2.3046421406205241E-2</v>
      </c>
      <c r="F50" s="42">
        <v>1.8880604693324806E-2</v>
      </c>
      <c r="G50" s="43">
        <v>1.0906347780077152E-2</v>
      </c>
      <c r="H50" s="35"/>
      <c r="I50" s="27"/>
    </row>
    <row r="51" spans="1:9" x14ac:dyDescent="0.25">
      <c r="A51" s="14" t="s">
        <v>33</v>
      </c>
      <c r="B51" s="41">
        <v>0.1456030245351935</v>
      </c>
      <c r="C51" s="42">
        <v>0.10238425871285722</v>
      </c>
      <c r="D51" s="42">
        <v>3.5484708600073724E-2</v>
      </c>
      <c r="E51" s="42">
        <v>2.5319650223569766E-2</v>
      </c>
      <c r="F51" s="42">
        <v>3.864818076794467E-3</v>
      </c>
      <c r="G51" s="43">
        <v>6.2516724105833213E-2</v>
      </c>
      <c r="H51" s="35"/>
      <c r="I51" s="27"/>
    </row>
    <row r="52" spans="1:9" x14ac:dyDescent="0.25">
      <c r="A52" s="14" t="s">
        <v>34</v>
      </c>
      <c r="B52" s="41">
        <v>7.7980455719791906E-3</v>
      </c>
      <c r="C52" s="42">
        <v>6.0190348836822768E-2</v>
      </c>
      <c r="D52" s="42">
        <v>0.16213001773271238</v>
      </c>
      <c r="E52" s="42">
        <v>0.1586327907034403</v>
      </c>
      <c r="F52" s="42">
        <v>2.454631026892071E-2</v>
      </c>
      <c r="G52" s="43">
        <v>8.267705798925129E-2</v>
      </c>
      <c r="H52" s="35"/>
      <c r="I52" s="27"/>
    </row>
    <row r="53" spans="1:9" x14ac:dyDescent="0.25">
      <c r="A53" s="14" t="s">
        <v>35</v>
      </c>
      <c r="B53" s="41">
        <v>0.58127185100425982</v>
      </c>
      <c r="C53" s="42">
        <v>0.17093674533065145</v>
      </c>
      <c r="D53" s="42">
        <v>2.6126541078986463E-2</v>
      </c>
      <c r="E53" s="42">
        <v>6.1086905654085654E-3</v>
      </c>
      <c r="F53" s="42">
        <v>0</v>
      </c>
      <c r="G53" s="43">
        <v>0.15678588322297923</v>
      </c>
      <c r="H53" s="35"/>
      <c r="I53" s="27"/>
    </row>
    <row r="54" spans="1:9" x14ac:dyDescent="0.25">
      <c r="A54" s="14" t="s">
        <v>36</v>
      </c>
      <c r="B54" s="41">
        <v>0.35124506382348619</v>
      </c>
      <c r="C54" s="42">
        <v>0.65748638421750094</v>
      </c>
      <c r="D54" s="42">
        <v>0.65316519062270528</v>
      </c>
      <c r="E54" s="42">
        <v>0.56319708053188644</v>
      </c>
      <c r="F54" s="42">
        <v>0.32899339414513723</v>
      </c>
      <c r="G54" s="43">
        <v>0.51087939637896163</v>
      </c>
      <c r="H54" s="35"/>
      <c r="I54" s="27"/>
    </row>
    <row r="55" spans="1:9" x14ac:dyDescent="0.25">
      <c r="A55" s="14" t="s">
        <v>37</v>
      </c>
      <c r="B55" s="41">
        <v>3.5064730098796293E-2</v>
      </c>
      <c r="C55" s="42">
        <v>2.996952870076855E-2</v>
      </c>
      <c r="D55" s="42">
        <v>2.6262793909188654E-2</v>
      </c>
      <c r="E55" s="42">
        <v>1.19181160021505E-2</v>
      </c>
      <c r="F55" s="42">
        <v>3.9225946496160673E-3</v>
      </c>
      <c r="G55" s="43">
        <v>2.1425108964101072E-2</v>
      </c>
      <c r="H55" s="35"/>
      <c r="I55" s="27"/>
    </row>
    <row r="56" spans="1:9" x14ac:dyDescent="0.25">
      <c r="A56" s="14" t="s">
        <v>38</v>
      </c>
      <c r="B56" s="41">
        <v>9.8072736465351414E-3</v>
      </c>
      <c r="C56" s="42">
        <v>1.4996490661237042E-2</v>
      </c>
      <c r="D56" s="42">
        <v>6.7837794432541194E-3</v>
      </c>
      <c r="E56" s="42">
        <v>6.2095182716348073E-3</v>
      </c>
      <c r="F56" s="42">
        <v>3.0234449681738745E-3</v>
      </c>
      <c r="G56" s="43">
        <v>8.1647323268320641E-3</v>
      </c>
      <c r="H56" s="35"/>
      <c r="I56" s="27"/>
    </row>
    <row r="57" spans="1:9" ht="24" x14ac:dyDescent="0.25">
      <c r="A57" s="14" t="s">
        <v>39</v>
      </c>
      <c r="B57" s="41">
        <v>0.13242856599335834</v>
      </c>
      <c r="C57" s="42">
        <v>0.53424513576845301</v>
      </c>
      <c r="D57" s="42">
        <v>0.43187969963236805</v>
      </c>
      <c r="E57" s="42">
        <v>0.25138138482886119</v>
      </c>
      <c r="F57" s="42">
        <v>6.7904357386368991E-2</v>
      </c>
      <c r="G57" s="43">
        <v>0.28363885073430495</v>
      </c>
      <c r="H57" s="35"/>
      <c r="I57" s="27"/>
    </row>
    <row r="58" spans="1:9" x14ac:dyDescent="0.25">
      <c r="A58" s="14" t="s">
        <v>40</v>
      </c>
      <c r="B58" s="41">
        <v>2.1918789870353797E-2</v>
      </c>
      <c r="C58" s="42">
        <v>0.23522152387071135</v>
      </c>
      <c r="D58" s="42">
        <v>0.52551678302661531</v>
      </c>
      <c r="E58" s="42">
        <v>0.73535442606378498</v>
      </c>
      <c r="F58" s="42">
        <v>0.93209564261363198</v>
      </c>
      <c r="G58" s="43">
        <v>0.4901028378283499</v>
      </c>
      <c r="H58" s="35"/>
      <c r="I58" s="27"/>
    </row>
    <row r="59" spans="1:9" x14ac:dyDescent="0.25">
      <c r="A59" s="14" t="s">
        <v>41</v>
      </c>
      <c r="B59" s="41">
        <v>0.17718658823740643</v>
      </c>
      <c r="C59" s="42">
        <v>5.7830085333326946E-2</v>
      </c>
      <c r="D59" s="42">
        <v>1.6476976262030648E-2</v>
      </c>
      <c r="E59" s="42">
        <v>7.1554985419455619E-3</v>
      </c>
      <c r="F59" s="42">
        <v>0</v>
      </c>
      <c r="G59" s="43">
        <v>5.1699685009063329E-2</v>
      </c>
      <c r="H59" s="35"/>
      <c r="I59" s="27"/>
    </row>
    <row r="60" spans="1:9" x14ac:dyDescent="0.25">
      <c r="A60" s="14" t="s">
        <v>42</v>
      </c>
      <c r="B60" s="41">
        <v>0.39154690767849232</v>
      </c>
      <c r="C60" s="42">
        <v>0.55747929657047279</v>
      </c>
      <c r="D60" s="42">
        <v>0.57686614395998215</v>
      </c>
      <c r="E60" s="42">
        <v>0.26999601780108445</v>
      </c>
      <c r="F60" s="42">
        <v>5.2302788971051395E-2</v>
      </c>
      <c r="G60" s="43">
        <v>0.36965393487956183</v>
      </c>
      <c r="H60" s="35"/>
      <c r="I60" s="27"/>
    </row>
    <row r="61" spans="1:9" x14ac:dyDescent="0.25">
      <c r="A61" s="14" t="s">
        <v>43</v>
      </c>
      <c r="B61" s="41">
        <v>8.6210596489583943E-2</v>
      </c>
      <c r="C61" s="42">
        <v>8.0368232214731897E-2</v>
      </c>
      <c r="D61" s="42">
        <v>6.4417836494105887E-2</v>
      </c>
      <c r="E61" s="42">
        <v>3.2959385519018523E-2</v>
      </c>
      <c r="F61" s="42">
        <v>1.0286810891960641E-2</v>
      </c>
      <c r="G61" s="43">
        <v>5.4843939947723346E-2</v>
      </c>
      <c r="H61" s="35"/>
      <c r="I61" s="27"/>
    </row>
    <row r="62" spans="1:9" x14ac:dyDescent="0.25">
      <c r="A62" s="14" t="s">
        <v>44</v>
      </c>
      <c r="B62" s="41">
        <v>0</v>
      </c>
      <c r="C62" s="42">
        <v>0</v>
      </c>
      <c r="D62" s="42">
        <v>0</v>
      </c>
      <c r="E62" s="42">
        <v>0</v>
      </c>
      <c r="F62" s="42">
        <v>0</v>
      </c>
      <c r="G62" s="43">
        <v>0</v>
      </c>
      <c r="H62" s="35"/>
      <c r="I62" s="27"/>
    </row>
    <row r="63" spans="1:9" x14ac:dyDescent="0.25">
      <c r="A63" s="14" t="s">
        <v>45</v>
      </c>
      <c r="B63" s="41">
        <v>0.93572479185087687</v>
      </c>
      <c r="C63" s="42">
        <v>0.73662112982763783</v>
      </c>
      <c r="D63" s="42">
        <v>0.51183106964968317</v>
      </c>
      <c r="E63" s="42">
        <v>0.22726286830993314</v>
      </c>
      <c r="F63" s="42">
        <v>9.645803701375898E-3</v>
      </c>
      <c r="G63" s="43">
        <v>0.48413733326921427</v>
      </c>
      <c r="H63" s="35"/>
      <c r="I63" s="27"/>
    </row>
    <row r="64" spans="1:9" x14ac:dyDescent="0.25">
      <c r="A64" s="14" t="s">
        <v>46</v>
      </c>
      <c r="B64" s="41">
        <v>0</v>
      </c>
      <c r="C64" s="42">
        <v>0</v>
      </c>
      <c r="D64" s="42">
        <v>0</v>
      </c>
      <c r="E64" s="42">
        <v>0</v>
      </c>
      <c r="F64" s="42">
        <v>0</v>
      </c>
      <c r="G64" s="43">
        <v>0</v>
      </c>
      <c r="H64" s="35"/>
      <c r="I64" s="27"/>
    </row>
    <row r="65" spans="1:9" x14ac:dyDescent="0.25">
      <c r="A65" s="14" t="s">
        <v>47</v>
      </c>
      <c r="B65" s="41">
        <v>7.0418637145893432E-3</v>
      </c>
      <c r="C65" s="42">
        <v>6.5168288998619182E-3</v>
      </c>
      <c r="D65" s="42">
        <v>1.6199190648771785E-2</v>
      </c>
      <c r="E65" s="42">
        <v>3.4465722543171547E-2</v>
      </c>
      <c r="F65" s="42">
        <v>1.4977803823389106E-2</v>
      </c>
      <c r="G65" s="43">
        <v>1.5842073383012484E-2</v>
      </c>
      <c r="H65" s="35"/>
      <c r="I65" s="27"/>
    </row>
    <row r="66" spans="1:9" x14ac:dyDescent="0.25">
      <c r="A66" s="14" t="s">
        <v>48</v>
      </c>
      <c r="B66" s="41">
        <v>0</v>
      </c>
      <c r="C66" s="42">
        <v>0</v>
      </c>
      <c r="D66" s="42">
        <v>2.21395853517296E-3</v>
      </c>
      <c r="E66" s="42">
        <v>4.6767912173477323E-4</v>
      </c>
      <c r="F66" s="42">
        <v>4.2194764002702724E-4</v>
      </c>
      <c r="G66" s="43">
        <v>6.2072132843157878E-4</v>
      </c>
      <c r="H66" s="35"/>
      <c r="I66" s="27"/>
    </row>
    <row r="67" spans="1:9" x14ac:dyDescent="0.25">
      <c r="A67" s="14" t="s">
        <v>49</v>
      </c>
      <c r="B67" s="41">
        <v>8.719420489462211E-2</v>
      </c>
      <c r="C67" s="42">
        <v>1.7665096968584617E-3</v>
      </c>
      <c r="D67" s="42">
        <v>0</v>
      </c>
      <c r="E67" s="42">
        <v>0</v>
      </c>
      <c r="F67" s="42">
        <v>0</v>
      </c>
      <c r="G67" s="43">
        <v>1.7772743205302956E-2</v>
      </c>
      <c r="H67" s="35"/>
      <c r="I67" s="27"/>
    </row>
    <row r="68" spans="1:9" x14ac:dyDescent="0.25">
      <c r="A68" s="14" t="s">
        <v>50</v>
      </c>
      <c r="B68" s="41">
        <v>3.1707167909828019E-3</v>
      </c>
      <c r="C68" s="42">
        <v>4.5429517237534052E-4</v>
      </c>
      <c r="D68" s="42">
        <v>5.8996219287476576E-3</v>
      </c>
      <c r="E68" s="42">
        <v>1.2271153998817499E-2</v>
      </c>
      <c r="F68" s="42">
        <v>1.7726070279900097E-3</v>
      </c>
      <c r="G68" s="43">
        <v>4.7138519066042923E-3</v>
      </c>
      <c r="H68" s="35"/>
      <c r="I68" s="27"/>
    </row>
    <row r="69" spans="1:9" x14ac:dyDescent="0.25">
      <c r="A69" s="14" t="s">
        <v>51</v>
      </c>
      <c r="B69" s="41">
        <v>5.8696292512078908E-3</v>
      </c>
      <c r="C69" s="42">
        <v>4.97970825647919E-2</v>
      </c>
      <c r="D69" s="42">
        <v>0.10703356833425406</v>
      </c>
      <c r="E69" s="42">
        <v>0.43454302271945922</v>
      </c>
      <c r="F69" s="42">
        <v>0.88615551279051641</v>
      </c>
      <c r="G69" s="43">
        <v>0.29671787547439166</v>
      </c>
      <c r="H69" s="35"/>
      <c r="I69" s="27"/>
    </row>
    <row r="70" spans="1:9" x14ac:dyDescent="0.25">
      <c r="A70" s="14" t="s">
        <v>52</v>
      </c>
      <c r="B70" s="41">
        <v>1.4899433954266047E-2</v>
      </c>
      <c r="C70" s="42">
        <v>1.7074371897356784E-2</v>
      </c>
      <c r="D70" s="42">
        <v>6.3596999793120862E-3</v>
      </c>
      <c r="E70" s="42">
        <v>5.418337321805574E-3</v>
      </c>
      <c r="F70" s="42">
        <v>1.416610383071514E-3</v>
      </c>
      <c r="G70" s="43">
        <v>9.0334620447040642E-3</v>
      </c>
      <c r="H70" s="35"/>
      <c r="I70" s="27"/>
    </row>
    <row r="71" spans="1:9" x14ac:dyDescent="0.25">
      <c r="A71" s="14" t="s">
        <v>53</v>
      </c>
      <c r="B71" s="41">
        <v>0.50328477746561251</v>
      </c>
      <c r="C71" s="42">
        <v>0.26401953993052735</v>
      </c>
      <c r="D71" s="42">
        <v>9.1398490376346994E-2</v>
      </c>
      <c r="E71" s="42">
        <v>2.8023656191909458E-2</v>
      </c>
      <c r="F71" s="42">
        <v>6.1504029931429309E-3</v>
      </c>
      <c r="G71" s="43">
        <v>0.17850622747447922</v>
      </c>
      <c r="H71" s="35"/>
      <c r="I71" s="27"/>
    </row>
    <row r="72" spans="1:9" x14ac:dyDescent="0.25">
      <c r="A72" s="14" t="s">
        <v>54</v>
      </c>
      <c r="B72" s="41">
        <v>2.3644230333702661E-2</v>
      </c>
      <c r="C72" s="42">
        <v>2.8764068929918587E-2</v>
      </c>
      <c r="D72" s="42">
        <v>7.9535309806304244E-3</v>
      </c>
      <c r="E72" s="42">
        <v>3.0104994761323911E-3</v>
      </c>
      <c r="F72" s="42">
        <v>3.519006939428946E-3</v>
      </c>
      <c r="G72" s="43">
        <v>1.3377805168464305E-2</v>
      </c>
      <c r="H72" s="35"/>
      <c r="I72" s="27"/>
    </row>
    <row r="73" spans="1:9" x14ac:dyDescent="0.25">
      <c r="A73" s="14" t="s">
        <v>55</v>
      </c>
      <c r="B73" s="41">
        <v>4.2120689998777862E-2</v>
      </c>
      <c r="C73" s="42">
        <v>4.7528004767178313E-2</v>
      </c>
      <c r="D73" s="42">
        <v>8.1021684998836413E-3</v>
      </c>
      <c r="E73" s="42">
        <v>7.4587725820588358E-3</v>
      </c>
      <c r="F73" s="42">
        <v>8.8343165688844214E-4</v>
      </c>
      <c r="G73" s="43">
        <v>2.1217404079955451E-2</v>
      </c>
      <c r="H73" s="35"/>
      <c r="I73" s="27"/>
    </row>
    <row r="74" spans="1:9" x14ac:dyDescent="0.25">
      <c r="A74" s="14" t="s">
        <v>56</v>
      </c>
      <c r="B74" s="41">
        <v>4.5724927847747732E-2</v>
      </c>
      <c r="C74" s="42">
        <v>0.57713798565028929</v>
      </c>
      <c r="D74" s="42">
        <v>0.89360016182758895</v>
      </c>
      <c r="E74" s="42">
        <v>0.94282235948135262</v>
      </c>
      <c r="F74" s="42">
        <v>0.9899319883113773</v>
      </c>
      <c r="G74" s="43">
        <v>0.68998626018863929</v>
      </c>
      <c r="H74" s="35"/>
      <c r="I74" s="27"/>
    </row>
    <row r="75" spans="1:9" x14ac:dyDescent="0.25">
      <c r="A75" s="14" t="s">
        <v>57</v>
      </c>
      <c r="B75" s="41">
        <v>0.14152321440711491</v>
      </c>
      <c r="C75" s="42">
        <v>4.218877459560675E-2</v>
      </c>
      <c r="D75" s="42">
        <v>1.0254901349994133E-2</v>
      </c>
      <c r="E75" s="42">
        <v>2.2655617557520067E-3</v>
      </c>
      <c r="F75" s="42">
        <v>4.3377948805415934E-4</v>
      </c>
      <c r="G75" s="43">
        <v>3.9308295777671642E-2</v>
      </c>
      <c r="H75" s="35"/>
      <c r="I75" s="27"/>
    </row>
    <row r="76" spans="1:9" x14ac:dyDescent="0.25">
      <c r="A76" s="14" t="s">
        <v>58</v>
      </c>
      <c r="B76" s="41">
        <v>0.16245753957939157</v>
      </c>
      <c r="C76" s="42">
        <v>7.8310843359930257E-2</v>
      </c>
      <c r="D76" s="42">
        <v>2.5949015622529353E-2</v>
      </c>
      <c r="E76" s="42">
        <v>1.6558384639823717E-2</v>
      </c>
      <c r="F76" s="42">
        <v>4.8495905818794424E-4</v>
      </c>
      <c r="G76" s="43">
        <v>5.6729276710748754E-2</v>
      </c>
      <c r="H76" s="35"/>
      <c r="I76" s="27"/>
    </row>
    <row r="77" spans="1:9" x14ac:dyDescent="0.25">
      <c r="A77" s="14" t="s">
        <v>59</v>
      </c>
      <c r="B77" s="41">
        <v>0.53463212785859404</v>
      </c>
      <c r="C77" s="42">
        <v>0.17798724682543868</v>
      </c>
      <c r="D77" s="42">
        <v>3.3240465498582894E-2</v>
      </c>
      <c r="E77" s="42">
        <v>9.7402639609669665E-3</v>
      </c>
      <c r="F77" s="42">
        <v>0</v>
      </c>
      <c r="G77" s="43">
        <v>0.1510290061693487</v>
      </c>
      <c r="H77" s="35"/>
      <c r="I77" s="27"/>
    </row>
    <row r="78" spans="1:9" x14ac:dyDescent="0.25">
      <c r="A78" s="14" t="s">
        <v>60</v>
      </c>
      <c r="B78" s="41">
        <v>0.18368337490889156</v>
      </c>
      <c r="C78" s="42">
        <v>0.18787358125455361</v>
      </c>
      <c r="D78" s="42">
        <v>0.18052912393841974</v>
      </c>
      <c r="E78" s="42">
        <v>0.30470243314145828</v>
      </c>
      <c r="F78" s="42">
        <v>0.5079134198569023</v>
      </c>
      <c r="G78" s="43">
        <v>0.27295030996206576</v>
      </c>
      <c r="H78" s="35"/>
      <c r="I78" s="27"/>
    </row>
    <row r="79" spans="1:9" x14ac:dyDescent="0.25">
      <c r="A79" s="14" t="s">
        <v>61</v>
      </c>
      <c r="B79" s="41">
        <v>0.31025676837113569</v>
      </c>
      <c r="C79" s="42">
        <v>6.7269803048200585E-2</v>
      </c>
      <c r="D79" s="42">
        <v>1.4231559940343442E-2</v>
      </c>
      <c r="E79" s="42">
        <v>6.659528371066134E-3</v>
      </c>
      <c r="F79" s="42">
        <v>5.8607725315535503E-4</v>
      </c>
      <c r="G79" s="43">
        <v>7.9742108202009387E-2</v>
      </c>
      <c r="H79" s="35"/>
      <c r="I79" s="27"/>
    </row>
    <row r="80" spans="1:9" x14ac:dyDescent="0.25">
      <c r="A80" s="14" t="s">
        <v>62</v>
      </c>
      <c r="B80" s="41">
        <v>0.13866806833136758</v>
      </c>
      <c r="C80" s="42">
        <v>0.15882316491551018</v>
      </c>
      <c r="D80" s="42">
        <v>0.10979348060998741</v>
      </c>
      <c r="E80" s="42">
        <v>0.10046247987537642</v>
      </c>
      <c r="F80" s="42">
        <v>6.7119889084648846E-2</v>
      </c>
      <c r="G80" s="43">
        <v>0.11497428524447331</v>
      </c>
      <c r="H80" s="35"/>
      <c r="I80" s="27"/>
    </row>
    <row r="81" spans="1:9" x14ac:dyDescent="0.25">
      <c r="A81" s="14" t="s">
        <v>63</v>
      </c>
      <c r="B81" s="41">
        <v>0.35838626382010613</v>
      </c>
      <c r="C81" s="42">
        <v>0.54450955293435488</v>
      </c>
      <c r="D81" s="42">
        <v>0.55245189161015129</v>
      </c>
      <c r="E81" s="42">
        <v>0.36627791859801617</v>
      </c>
      <c r="F81" s="42">
        <v>0.139198177074562</v>
      </c>
      <c r="G81" s="43">
        <v>0.39219324394770244</v>
      </c>
      <c r="H81" s="35"/>
      <c r="I81" s="27"/>
    </row>
    <row r="82" spans="1:9" x14ac:dyDescent="0.25">
      <c r="A82" s="14" t="s">
        <v>64</v>
      </c>
      <c r="B82" s="41">
        <v>7.8000415542418735E-3</v>
      </c>
      <c r="C82" s="42">
        <v>4.1332281638486776E-2</v>
      </c>
      <c r="D82" s="42">
        <v>0.14008499588756934</v>
      </c>
      <c r="E82" s="42">
        <v>0.22097259145552478</v>
      </c>
      <c r="F82" s="42">
        <v>0.27907953463291807</v>
      </c>
      <c r="G82" s="43">
        <v>0.13787345877170823</v>
      </c>
      <c r="H82" s="35"/>
      <c r="I82" s="27"/>
    </row>
    <row r="83" spans="1:9" x14ac:dyDescent="0.25">
      <c r="A83" s="14" t="s">
        <v>65</v>
      </c>
      <c r="B83" s="41">
        <v>1.205483014257354E-3</v>
      </c>
      <c r="C83" s="42">
        <v>1.9161620889324296E-4</v>
      </c>
      <c r="D83" s="42">
        <v>2.9089480135285903E-3</v>
      </c>
      <c r="E83" s="42">
        <v>9.250485585586706E-4</v>
      </c>
      <c r="F83" s="42">
        <v>6.1029020978126966E-3</v>
      </c>
      <c r="G83" s="43">
        <v>2.2665938720409493E-3</v>
      </c>
      <c r="H83" s="35"/>
      <c r="I83" s="27"/>
    </row>
    <row r="84" spans="1:9" x14ac:dyDescent="0.25">
      <c r="A84" s="14" t="s">
        <v>66</v>
      </c>
      <c r="B84" s="41">
        <v>0.36462959885102536</v>
      </c>
      <c r="C84" s="42">
        <v>1.1107829420036191E-2</v>
      </c>
      <c r="D84" s="42">
        <v>4.4151212275798692E-3</v>
      </c>
      <c r="E84" s="42">
        <v>4.8410381885657296E-3</v>
      </c>
      <c r="F84" s="42">
        <v>1.0898254722630364E-3</v>
      </c>
      <c r="G84" s="43">
        <v>7.7136465836250348E-2</v>
      </c>
      <c r="H84" s="35"/>
      <c r="I84" s="27"/>
    </row>
    <row r="85" spans="1:9" x14ac:dyDescent="0.25">
      <c r="A85" s="14" t="s">
        <v>67</v>
      </c>
      <c r="B85" s="41">
        <v>4.5022899819407061E-2</v>
      </c>
      <c r="C85" s="42">
        <v>0.11070736651635027</v>
      </c>
      <c r="D85" s="42">
        <v>0.18631457725792858</v>
      </c>
      <c r="E85" s="42">
        <v>0.13863318743495148</v>
      </c>
      <c r="F85" s="42">
        <v>5.0137288054977691E-2</v>
      </c>
      <c r="G85" s="43">
        <v>0.1061788237380106</v>
      </c>
      <c r="H85" s="35"/>
      <c r="I85" s="27"/>
    </row>
    <row r="86" spans="1:9" x14ac:dyDescent="0.25">
      <c r="A86" s="14" t="s">
        <v>68</v>
      </c>
      <c r="B86" s="41">
        <v>1.3522824966002574E-2</v>
      </c>
      <c r="C86" s="42">
        <v>4.3697372102499736E-2</v>
      </c>
      <c r="D86" s="42">
        <v>0.10162358613100286</v>
      </c>
      <c r="E86" s="42">
        <v>0.21026716303881265</v>
      </c>
      <c r="F86" s="42">
        <v>8.1858382076227171E-2</v>
      </c>
      <c r="G86" s="43">
        <v>9.0212046138043692E-2</v>
      </c>
      <c r="H86" s="35"/>
      <c r="I86" s="27"/>
    </row>
    <row r="87" spans="1:9" x14ac:dyDescent="0.25">
      <c r="A87" s="14" t="s">
        <v>69</v>
      </c>
      <c r="B87" s="41">
        <v>3.4670173426340802E-2</v>
      </c>
      <c r="C87" s="42">
        <v>0.16291329143283348</v>
      </c>
      <c r="D87" s="42">
        <v>0.25519900477236762</v>
      </c>
      <c r="E87" s="42">
        <v>8.072239026807089E-2</v>
      </c>
      <c r="F87" s="42">
        <v>5.1679429404747892E-3</v>
      </c>
      <c r="G87" s="43">
        <v>0.10775609850030274</v>
      </c>
      <c r="H87" s="35"/>
      <c r="I87" s="27"/>
    </row>
    <row r="88" spans="1:9" x14ac:dyDescent="0.25">
      <c r="A88" s="14" t="s">
        <v>70</v>
      </c>
      <c r="B88" s="41">
        <v>3.8297387012272583</v>
      </c>
      <c r="C88" s="42">
        <v>2.7086474657589257</v>
      </c>
      <c r="D88" s="42">
        <v>2.3629567064090171</v>
      </c>
      <c r="E88" s="42">
        <v>2.1955242566357138</v>
      </c>
      <c r="F88" s="42">
        <v>1.8832242899182179</v>
      </c>
      <c r="G88" s="43">
        <v>2.5959164847065779</v>
      </c>
      <c r="H88" s="35"/>
      <c r="I88" s="27"/>
    </row>
    <row r="89" spans="1:9" x14ac:dyDescent="0.25">
      <c r="A89" s="14" t="s">
        <v>71</v>
      </c>
      <c r="B89" s="41">
        <v>0.53539973824056009</v>
      </c>
      <c r="C89" s="42">
        <v>0.83668698546510611</v>
      </c>
      <c r="D89" s="42">
        <v>0.92820533298739683</v>
      </c>
      <c r="E89" s="42">
        <v>0.87605679271316661</v>
      </c>
      <c r="F89" s="42">
        <v>0.80499263824167266</v>
      </c>
      <c r="G89" s="43">
        <v>0.79633791604418325</v>
      </c>
      <c r="H89" s="35"/>
      <c r="I89" s="27"/>
    </row>
    <row r="90" spans="1:9" x14ac:dyDescent="0.25">
      <c r="A90" s="14" t="s">
        <v>72</v>
      </c>
      <c r="B90" s="41">
        <v>0.23113108795312984</v>
      </c>
      <c r="C90" s="42">
        <v>0.40738938285038245</v>
      </c>
      <c r="D90" s="42">
        <v>0.58241222543445181</v>
      </c>
      <c r="E90" s="42">
        <v>0.77088106387342248</v>
      </c>
      <c r="F90" s="42">
        <v>0.95662869993412181</v>
      </c>
      <c r="G90" s="43">
        <v>0.58975299348955312</v>
      </c>
      <c r="H90" s="35"/>
      <c r="I90" s="27"/>
    </row>
    <row r="91" spans="1:9" x14ac:dyDescent="0.25">
      <c r="A91" s="14" t="s">
        <v>73</v>
      </c>
      <c r="B91" s="41">
        <v>9.3633596069479259E-3</v>
      </c>
      <c r="C91" s="42">
        <v>7.5503698393239671E-2</v>
      </c>
      <c r="D91" s="42">
        <v>9.6213056215566861E-2</v>
      </c>
      <c r="E91" s="42">
        <v>3.344413945608448E-2</v>
      </c>
      <c r="F91" s="42">
        <v>1.3310127626656494E-2</v>
      </c>
      <c r="G91" s="43">
        <v>4.5578398349992409E-2</v>
      </c>
      <c r="H91" s="35"/>
      <c r="I91" s="27"/>
    </row>
    <row r="92" spans="1:9" x14ac:dyDescent="0.25">
      <c r="A92" s="14" t="s">
        <v>74</v>
      </c>
      <c r="B92" s="41">
        <v>0</v>
      </c>
      <c r="C92" s="42">
        <v>3.2108186253069363E-3</v>
      </c>
      <c r="D92" s="42">
        <v>3.2057113735464485E-3</v>
      </c>
      <c r="E92" s="42">
        <v>2.9759689767173839E-3</v>
      </c>
      <c r="F92" s="42">
        <v>4.2460572231747797E-2</v>
      </c>
      <c r="G92" s="43">
        <v>1.0371369225201486E-2</v>
      </c>
      <c r="H92" s="35"/>
      <c r="I92" s="27"/>
    </row>
    <row r="93" spans="1:9" x14ac:dyDescent="0.25">
      <c r="A93" s="14" t="s">
        <v>75</v>
      </c>
      <c r="B93" s="41">
        <v>0.10222463596022215</v>
      </c>
      <c r="C93" s="42">
        <v>9.2136397772287049E-2</v>
      </c>
      <c r="D93" s="42">
        <v>7.2436127973019362E-2</v>
      </c>
      <c r="E93" s="42">
        <v>5.3018985220854312E-2</v>
      </c>
      <c r="F93" s="42">
        <v>2.5351753983018512E-2</v>
      </c>
      <c r="G93" s="43">
        <v>6.9028646933865276E-2</v>
      </c>
      <c r="H93" s="35"/>
      <c r="I93" s="27"/>
    </row>
    <row r="94" spans="1:9" x14ac:dyDescent="0.25">
      <c r="A94" s="14" t="s">
        <v>76</v>
      </c>
      <c r="B94" s="41">
        <v>0.10560160005870317</v>
      </c>
      <c r="C94" s="42">
        <v>8.6519532352227063E-2</v>
      </c>
      <c r="D94" s="42">
        <v>6.1656634766406614E-2</v>
      </c>
      <c r="E94" s="42">
        <v>2.1497313116686526E-2</v>
      </c>
      <c r="F94" s="42">
        <v>6.4038132252031482E-3</v>
      </c>
      <c r="G94" s="43">
        <v>5.6326985305545987E-2</v>
      </c>
      <c r="H94" s="35"/>
      <c r="I94" s="27"/>
    </row>
    <row r="95" spans="1:9" x14ac:dyDescent="0.25">
      <c r="A95" s="14" t="s">
        <v>77</v>
      </c>
      <c r="B95" s="41">
        <v>0.80460502194960504</v>
      </c>
      <c r="C95" s="42">
        <v>0.98703638085274237</v>
      </c>
      <c r="D95" s="42">
        <v>0.9967640412025629</v>
      </c>
      <c r="E95" s="42">
        <v>1</v>
      </c>
      <c r="F95" s="42">
        <v>1</v>
      </c>
      <c r="G95" s="43">
        <v>0.95772311493451467</v>
      </c>
      <c r="H95" s="35"/>
      <c r="I95" s="27"/>
    </row>
    <row r="96" spans="1:9" x14ac:dyDescent="0.25">
      <c r="A96" s="14" t="s">
        <v>78</v>
      </c>
      <c r="B96" s="41">
        <v>0.30028966279147196</v>
      </c>
      <c r="C96" s="42">
        <v>0.34046893395433764</v>
      </c>
      <c r="D96" s="42">
        <v>0.41429069319485462</v>
      </c>
      <c r="E96" s="42">
        <v>0.47541751034898327</v>
      </c>
      <c r="F96" s="42">
        <v>0.62818613232422305</v>
      </c>
      <c r="G96" s="43">
        <v>0.43174880805171334</v>
      </c>
      <c r="H96" s="35"/>
      <c r="I96" s="27"/>
    </row>
    <row r="97" spans="1:9" x14ac:dyDescent="0.25">
      <c r="A97" s="14" t="s">
        <v>79</v>
      </c>
      <c r="B97" s="41">
        <v>0.49734359012296614</v>
      </c>
      <c r="C97" s="42">
        <v>0.81276832418334943</v>
      </c>
      <c r="D97" s="42">
        <v>0.95416291686855836</v>
      </c>
      <c r="E97" s="42">
        <v>0.97677909988461709</v>
      </c>
      <c r="F97" s="42">
        <v>0.99987183119305478</v>
      </c>
      <c r="G97" s="43">
        <v>0.84826660645821517</v>
      </c>
      <c r="H97" s="35"/>
      <c r="I97" s="27"/>
    </row>
    <row r="98" spans="1:9" x14ac:dyDescent="0.25">
      <c r="A98" s="14" t="s">
        <v>80</v>
      </c>
      <c r="B98" s="41">
        <v>6.0242351885160675E-3</v>
      </c>
      <c r="C98" s="42">
        <v>5.885642877525344E-2</v>
      </c>
      <c r="D98" s="42">
        <v>0.13076118270782075</v>
      </c>
      <c r="E98" s="42">
        <v>0.45165359372108121</v>
      </c>
      <c r="F98" s="42">
        <v>0.93929453204253199</v>
      </c>
      <c r="G98" s="43">
        <v>0.31735855557956427</v>
      </c>
      <c r="H98" s="35"/>
      <c r="I98" s="27"/>
    </row>
    <row r="99" spans="1:9" x14ac:dyDescent="0.25">
      <c r="A99" s="14" t="s">
        <v>81</v>
      </c>
      <c r="B99" s="41">
        <v>1.4926164392907665E-3</v>
      </c>
      <c r="C99" s="42">
        <v>1.853237244530993E-2</v>
      </c>
      <c r="D99" s="42">
        <v>2.2746758494554133E-2</v>
      </c>
      <c r="E99" s="42">
        <v>0.21128250575208712</v>
      </c>
      <c r="F99" s="42">
        <v>0.80313670643004975</v>
      </c>
      <c r="G99" s="43">
        <v>0.21145693414229674</v>
      </c>
      <c r="H99" s="35"/>
      <c r="I99" s="27"/>
    </row>
    <row r="100" spans="1:9" x14ac:dyDescent="0.25">
      <c r="A100" s="14" t="s">
        <v>82</v>
      </c>
      <c r="B100" s="41">
        <v>0</v>
      </c>
      <c r="C100" s="42">
        <v>4.1684778069014109E-4</v>
      </c>
      <c r="D100" s="42">
        <v>8.8861830132986089E-4</v>
      </c>
      <c r="E100" s="42">
        <v>1.4493894802640142E-2</v>
      </c>
      <c r="F100" s="42">
        <v>0.40788223587712008</v>
      </c>
      <c r="G100" s="43">
        <v>8.4737916943373057E-2</v>
      </c>
      <c r="H100" s="35"/>
      <c r="I100" s="27"/>
    </row>
    <row r="101" spans="1:9" x14ac:dyDescent="0.25">
      <c r="A101" s="14" t="s">
        <v>83</v>
      </c>
      <c r="B101" s="41">
        <v>0.10328389449781476</v>
      </c>
      <c r="C101" s="42">
        <v>0.3863713286391009</v>
      </c>
      <c r="D101" s="42">
        <v>0.61849337819045092</v>
      </c>
      <c r="E101" s="42">
        <v>0.70124196039675324</v>
      </c>
      <c r="F101" s="42">
        <v>0.67332929422267929</v>
      </c>
      <c r="G101" s="43">
        <v>0.4966279711116135</v>
      </c>
      <c r="H101" s="35"/>
      <c r="I101" s="27"/>
    </row>
    <row r="102" spans="1:9" x14ac:dyDescent="0.25">
      <c r="A102" s="14" t="s">
        <v>84</v>
      </c>
      <c r="B102" s="41">
        <v>0.46032514226966692</v>
      </c>
      <c r="C102" s="42">
        <v>0.7393123162298062</v>
      </c>
      <c r="D102" s="42">
        <v>0.93572008164723453</v>
      </c>
      <c r="E102" s="42">
        <v>0.97158535765219978</v>
      </c>
      <c r="F102" s="42">
        <v>0.99872145383552002</v>
      </c>
      <c r="G102" s="43">
        <v>0.821210393436272</v>
      </c>
      <c r="H102" s="35"/>
      <c r="I102" s="27"/>
    </row>
    <row r="103" spans="1:9" x14ac:dyDescent="0.25">
      <c r="A103" s="16" t="s">
        <v>85</v>
      </c>
      <c r="B103" s="44">
        <v>0.56415914853247995</v>
      </c>
      <c r="C103" s="45">
        <v>0.86946975703575602</v>
      </c>
      <c r="D103" s="45">
        <v>0.94487389468463379</v>
      </c>
      <c r="E103" s="45">
        <v>0.95398281744868263</v>
      </c>
      <c r="F103" s="45">
        <v>0.99314251465272396</v>
      </c>
      <c r="G103" s="46">
        <v>0.86519984157328034</v>
      </c>
      <c r="H103" s="35"/>
      <c r="I103" s="27"/>
    </row>
    <row r="104" spans="1:9" s="27" customFormat="1" x14ac:dyDescent="0.25">
      <c r="A104" s="15"/>
      <c r="B104" s="47"/>
      <c r="C104" s="47"/>
      <c r="D104" s="47"/>
      <c r="E104" s="47"/>
      <c r="F104" s="47"/>
      <c r="G104" s="47"/>
      <c r="H104" s="35"/>
    </row>
    <row r="105" spans="1:9" s="27" customFormat="1" x14ac:dyDescent="0.25">
      <c r="A105" s="15"/>
      <c r="B105" s="47"/>
      <c r="C105" s="47"/>
      <c r="D105" s="47"/>
      <c r="E105" s="47"/>
      <c r="F105" s="47"/>
      <c r="G105" s="47"/>
      <c r="H105" s="35"/>
    </row>
    <row r="106" spans="1:9" s="27" customFormat="1" x14ac:dyDescent="0.25">
      <c r="A106" s="15"/>
      <c r="B106" s="47"/>
      <c r="C106" s="47"/>
      <c r="D106" s="47"/>
      <c r="E106" s="47"/>
      <c r="F106" s="47"/>
      <c r="G106" s="47"/>
      <c r="H106" s="35"/>
    </row>
    <row r="107" spans="1:9" s="27" customFormat="1" x14ac:dyDescent="0.25">
      <c r="A107" s="15"/>
      <c r="B107" s="47"/>
      <c r="C107" s="47"/>
      <c r="D107" s="47"/>
      <c r="E107" s="47"/>
      <c r="F107" s="47"/>
      <c r="G107" s="47"/>
      <c r="H107" s="35"/>
    </row>
    <row r="108" spans="1:9" s="27" customFormat="1" x14ac:dyDescent="0.25">
      <c r="A108" s="15"/>
      <c r="B108" s="47"/>
      <c r="C108" s="47"/>
      <c r="D108" s="47"/>
      <c r="E108" s="47"/>
      <c r="F108" s="47"/>
      <c r="G108" s="47"/>
      <c r="H108" s="35"/>
    </row>
    <row r="109" spans="1:9" s="27" customFormat="1" x14ac:dyDescent="0.25">
      <c r="A109" s="15"/>
      <c r="B109" s="47"/>
      <c r="C109" s="47"/>
      <c r="D109" s="47"/>
      <c r="E109" s="47"/>
      <c r="F109" s="47"/>
      <c r="G109" s="47"/>
      <c r="H109" s="35"/>
    </row>
    <row r="110" spans="1:9" s="27" customFormat="1" x14ac:dyDescent="0.25">
      <c r="A110" s="15"/>
      <c r="B110" s="47"/>
      <c r="C110" s="47"/>
      <c r="D110" s="47"/>
      <c r="E110" s="47"/>
      <c r="F110" s="47"/>
      <c r="G110" s="47"/>
      <c r="H110" s="35"/>
    </row>
    <row r="111" spans="1:9" s="27" customFormat="1" x14ac:dyDescent="0.25">
      <c r="A111" s="15"/>
      <c r="B111" s="47"/>
      <c r="C111" s="47"/>
      <c r="D111" s="47"/>
      <c r="E111" s="47"/>
      <c r="F111" s="47"/>
      <c r="G111" s="47"/>
      <c r="H111" s="35"/>
    </row>
    <row r="112" spans="1:9" s="27" customFormat="1" x14ac:dyDescent="0.25">
      <c r="A112" s="15"/>
      <c r="B112" s="47"/>
      <c r="C112" s="47"/>
      <c r="D112" s="47"/>
      <c r="E112" s="47"/>
      <c r="F112" s="47"/>
      <c r="G112" s="47"/>
      <c r="H112" s="35"/>
    </row>
    <row r="113" spans="1:8" s="27" customFormat="1" x14ac:dyDescent="0.25">
      <c r="A113" s="15"/>
      <c r="B113" s="47"/>
      <c r="C113" s="47"/>
      <c r="D113" s="47"/>
      <c r="E113" s="47"/>
      <c r="F113" s="47"/>
      <c r="G113" s="47"/>
      <c r="H113" s="35"/>
    </row>
    <row r="114" spans="1:8" s="27" customFormat="1" x14ac:dyDescent="0.25">
      <c r="A114" s="15"/>
      <c r="B114" s="47"/>
      <c r="C114" s="47"/>
      <c r="D114" s="47"/>
      <c r="E114" s="47"/>
      <c r="F114" s="47"/>
      <c r="G114" s="47"/>
      <c r="H114" s="35"/>
    </row>
    <row r="115" spans="1:8" s="27" customFormat="1" x14ac:dyDescent="0.25">
      <c r="A115" s="15"/>
      <c r="B115" s="47"/>
      <c r="C115" s="47"/>
      <c r="D115" s="47"/>
      <c r="E115" s="47"/>
      <c r="F115" s="47"/>
      <c r="G115" s="47"/>
      <c r="H115" s="35"/>
    </row>
    <row r="116" spans="1:8" s="27" customFormat="1" x14ac:dyDescent="0.25">
      <c r="A116" s="15"/>
      <c r="B116" s="47"/>
      <c r="C116" s="47"/>
      <c r="D116" s="47"/>
      <c r="E116" s="47"/>
      <c r="F116" s="47"/>
      <c r="G116" s="47"/>
      <c r="H116" s="35"/>
    </row>
    <row r="117" spans="1:8" s="27" customFormat="1" x14ac:dyDescent="0.25">
      <c r="A117" s="15"/>
      <c r="B117" s="47"/>
      <c r="C117" s="47"/>
      <c r="D117" s="47"/>
      <c r="E117" s="47"/>
      <c r="F117" s="47"/>
      <c r="G117" s="47"/>
      <c r="H117" s="35"/>
    </row>
    <row r="118" spans="1:8" s="27" customFormat="1" x14ac:dyDescent="0.25">
      <c r="A118" s="15"/>
      <c r="B118" s="47"/>
      <c r="C118" s="47"/>
      <c r="D118" s="47"/>
      <c r="E118" s="47"/>
      <c r="F118" s="47"/>
      <c r="G118" s="47"/>
      <c r="H118" s="35"/>
    </row>
    <row r="119" spans="1:8" s="27" customFormat="1" x14ac:dyDescent="0.25">
      <c r="A119" s="15"/>
      <c r="B119" s="47"/>
      <c r="C119" s="47"/>
      <c r="D119" s="47"/>
      <c r="E119" s="47"/>
      <c r="F119" s="47"/>
      <c r="G119" s="47"/>
      <c r="H119" s="35"/>
    </row>
    <row r="120" spans="1:8" s="27" customFormat="1" x14ac:dyDescent="0.25">
      <c r="A120" s="15"/>
      <c r="B120" s="47"/>
      <c r="C120" s="47"/>
      <c r="D120" s="47"/>
      <c r="E120" s="47"/>
      <c r="F120" s="47"/>
      <c r="G120" s="47"/>
      <c r="H120" s="35"/>
    </row>
    <row r="121" spans="1:8" s="27" customFormat="1" x14ac:dyDescent="0.25">
      <c r="A121" s="15"/>
      <c r="B121" s="47"/>
      <c r="C121" s="47"/>
      <c r="D121" s="47"/>
      <c r="E121" s="47"/>
      <c r="F121" s="47"/>
      <c r="G121" s="47"/>
      <c r="H121" s="35"/>
    </row>
    <row r="122" spans="1:8" s="27" customFormat="1" x14ac:dyDescent="0.25">
      <c r="A122" s="15"/>
      <c r="B122" s="47"/>
      <c r="C122" s="47"/>
      <c r="D122" s="47"/>
      <c r="E122" s="47"/>
      <c r="F122" s="47"/>
      <c r="G122" s="47"/>
      <c r="H122" s="35"/>
    </row>
    <row r="123" spans="1:8" s="27" customFormat="1" x14ac:dyDescent="0.25">
      <c r="A123" s="15"/>
      <c r="B123" s="47"/>
      <c r="C123" s="47"/>
      <c r="D123" s="47"/>
      <c r="E123" s="47"/>
      <c r="F123" s="47"/>
      <c r="G123" s="47"/>
      <c r="H123" s="35"/>
    </row>
    <row r="124" spans="1:8" s="27" customFormat="1" x14ac:dyDescent="0.25">
      <c r="A124" s="15"/>
      <c r="B124" s="47"/>
      <c r="C124" s="47"/>
      <c r="D124" s="47"/>
      <c r="E124" s="47"/>
      <c r="F124" s="47"/>
      <c r="G124" s="47"/>
      <c r="H124" s="35"/>
    </row>
    <row r="125" spans="1:8" s="27" customFormat="1" x14ac:dyDescent="0.25">
      <c r="A125" s="15"/>
      <c r="B125" s="47"/>
      <c r="C125" s="47"/>
      <c r="D125" s="47"/>
      <c r="E125" s="47"/>
      <c r="F125" s="47"/>
      <c r="G125" s="47"/>
      <c r="H125" s="35"/>
    </row>
    <row r="126" spans="1:8" s="27" customFormat="1" x14ac:dyDescent="0.25">
      <c r="A126" s="15"/>
      <c r="B126" s="47"/>
      <c r="C126" s="47"/>
      <c r="D126" s="47"/>
      <c r="E126" s="47"/>
      <c r="F126" s="47"/>
      <c r="G126" s="47"/>
      <c r="H126" s="35"/>
    </row>
    <row r="127" spans="1:8" s="27" customFormat="1" x14ac:dyDescent="0.25">
      <c r="A127" s="15"/>
      <c r="B127" s="47"/>
      <c r="C127" s="47"/>
      <c r="D127" s="47"/>
      <c r="E127" s="47"/>
      <c r="F127" s="47"/>
      <c r="G127" s="47"/>
      <c r="H127" s="35"/>
    </row>
    <row r="128" spans="1:8" s="27" customFormat="1" x14ac:dyDescent="0.25">
      <c r="A128" s="15"/>
      <c r="B128" s="35"/>
      <c r="C128" s="35"/>
      <c r="D128" s="35"/>
      <c r="E128" s="35"/>
      <c r="F128" s="35"/>
      <c r="G128" s="35"/>
      <c r="H128" s="35"/>
    </row>
    <row r="129" spans="1:8" s="27" customFormat="1" x14ac:dyDescent="0.25">
      <c r="A129" s="15"/>
      <c r="B129" s="35"/>
      <c r="C129" s="35"/>
      <c r="D129" s="35"/>
      <c r="E129" s="35"/>
      <c r="F129" s="35"/>
      <c r="G129" s="35"/>
      <c r="H129" s="35"/>
    </row>
    <row r="130" spans="1:8" s="27" customFormat="1" x14ac:dyDescent="0.25">
      <c r="A130" s="15"/>
      <c r="B130" s="35"/>
      <c r="C130" s="35"/>
      <c r="D130" s="35"/>
      <c r="E130" s="35"/>
      <c r="F130" s="35"/>
      <c r="G130" s="35"/>
      <c r="H130" s="35"/>
    </row>
    <row r="131" spans="1:8" s="27" customFormat="1" x14ac:dyDescent="0.25">
      <c r="A131" s="15"/>
      <c r="B131" s="35"/>
      <c r="C131" s="35"/>
      <c r="D131" s="35"/>
      <c r="E131" s="35"/>
      <c r="F131" s="35"/>
      <c r="G131" s="35"/>
      <c r="H131" s="35"/>
    </row>
    <row r="132" spans="1:8" s="27" customFormat="1" x14ac:dyDescent="0.25">
      <c r="A132" s="15"/>
      <c r="B132" s="35"/>
      <c r="C132" s="35"/>
      <c r="D132" s="35"/>
      <c r="E132" s="35"/>
      <c r="F132" s="35"/>
      <c r="G132" s="35"/>
      <c r="H132" s="35"/>
    </row>
    <row r="133" spans="1:8" s="27" customFormat="1" x14ac:dyDescent="0.25">
      <c r="A133" s="15"/>
      <c r="B133" s="35"/>
      <c r="C133" s="35"/>
      <c r="D133" s="35"/>
      <c r="E133" s="35"/>
      <c r="F133" s="35"/>
      <c r="G133" s="35"/>
      <c r="H133" s="35"/>
    </row>
    <row r="134" spans="1:8" s="27" customFormat="1" x14ac:dyDescent="0.25">
      <c r="A134" s="15"/>
      <c r="B134" s="35"/>
      <c r="C134" s="35"/>
      <c r="D134" s="35"/>
      <c r="E134" s="35"/>
      <c r="F134" s="35"/>
      <c r="G134" s="35"/>
      <c r="H134" s="35"/>
    </row>
    <row r="135" spans="1:8" s="27" customFormat="1" x14ac:dyDescent="0.25">
      <c r="A135" s="15"/>
      <c r="B135" s="35"/>
      <c r="C135" s="35"/>
      <c r="D135" s="35"/>
      <c r="E135" s="35"/>
      <c r="F135" s="35"/>
      <c r="G135" s="35"/>
      <c r="H135" s="35"/>
    </row>
    <row r="136" spans="1:8" s="27" customFormat="1" x14ac:dyDescent="0.25">
      <c r="A136" s="15"/>
      <c r="B136" s="35"/>
      <c r="C136" s="35"/>
      <c r="D136" s="35"/>
      <c r="E136" s="35"/>
      <c r="F136" s="35"/>
      <c r="G136" s="35"/>
      <c r="H136" s="35"/>
    </row>
    <row r="137" spans="1:8" s="27" customFormat="1" x14ac:dyDescent="0.25">
      <c r="A137" s="15"/>
      <c r="B137" s="35"/>
      <c r="C137" s="35"/>
      <c r="D137" s="35"/>
      <c r="E137" s="35"/>
      <c r="F137" s="35"/>
      <c r="G137" s="35"/>
      <c r="H137" s="35"/>
    </row>
    <row r="138" spans="1:8" s="27" customFormat="1" x14ac:dyDescent="0.25">
      <c r="A138" s="15"/>
      <c r="B138" s="35"/>
      <c r="C138" s="35"/>
      <c r="D138" s="35"/>
      <c r="E138" s="35"/>
      <c r="F138" s="35"/>
      <c r="G138" s="35"/>
      <c r="H138" s="35"/>
    </row>
    <row r="139" spans="1:8" s="27" customFormat="1" x14ac:dyDescent="0.25">
      <c r="A139" s="15"/>
      <c r="B139" s="35"/>
      <c r="C139" s="35"/>
      <c r="D139" s="35"/>
      <c r="E139" s="35"/>
      <c r="F139" s="35"/>
      <c r="G139" s="35"/>
      <c r="H139" s="35"/>
    </row>
    <row r="140" spans="1:8" s="27" customFormat="1" x14ac:dyDescent="0.25">
      <c r="A140" s="15"/>
      <c r="B140" s="35"/>
      <c r="C140" s="35"/>
      <c r="D140" s="35"/>
      <c r="E140" s="35"/>
      <c r="F140" s="35"/>
      <c r="G140" s="35"/>
      <c r="H140" s="35"/>
    </row>
    <row r="141" spans="1:8" s="27" customFormat="1" x14ac:dyDescent="0.25">
      <c r="A141" s="15"/>
      <c r="B141" s="35"/>
      <c r="C141" s="35"/>
      <c r="D141" s="35"/>
      <c r="E141" s="35"/>
      <c r="F141" s="35"/>
      <c r="G141" s="35"/>
      <c r="H141" s="35"/>
    </row>
    <row r="142" spans="1:8" s="27" customFormat="1" x14ac:dyDescent="0.25">
      <c r="A142" s="15"/>
      <c r="B142" s="35"/>
      <c r="C142" s="35"/>
      <c r="D142" s="35"/>
      <c r="E142" s="35"/>
      <c r="F142" s="35"/>
      <c r="G142" s="35"/>
      <c r="H142" s="35"/>
    </row>
    <row r="143" spans="1:8" s="27" customFormat="1" x14ac:dyDescent="0.25">
      <c r="A143" s="15"/>
      <c r="B143" s="35"/>
      <c r="C143" s="35"/>
      <c r="D143" s="35"/>
      <c r="E143" s="35"/>
      <c r="F143" s="35"/>
      <c r="G143" s="35"/>
      <c r="H143" s="35"/>
    </row>
    <row r="144" spans="1:8" s="27" customFormat="1" x14ac:dyDescent="0.25">
      <c r="A144" s="15"/>
      <c r="B144" s="35"/>
      <c r="C144" s="35"/>
      <c r="D144" s="35"/>
      <c r="E144" s="35"/>
      <c r="F144" s="35"/>
      <c r="G144" s="35"/>
      <c r="H144" s="35"/>
    </row>
    <row r="145" spans="1:8" s="27" customFormat="1" x14ac:dyDescent="0.25">
      <c r="A145" s="15"/>
      <c r="B145" s="35"/>
      <c r="C145" s="35"/>
      <c r="D145" s="35"/>
      <c r="E145" s="35"/>
      <c r="F145" s="35"/>
      <c r="G145" s="35"/>
      <c r="H145" s="35"/>
    </row>
    <row r="146" spans="1:8" s="27" customFormat="1" x14ac:dyDescent="0.25">
      <c r="A146" s="15"/>
      <c r="B146" s="35"/>
      <c r="C146" s="35"/>
      <c r="D146" s="35"/>
      <c r="E146" s="35"/>
      <c r="F146" s="35"/>
      <c r="G146" s="35"/>
      <c r="H146" s="35"/>
    </row>
    <row r="147" spans="1:8" s="27" customFormat="1" x14ac:dyDescent="0.25">
      <c r="A147" s="15"/>
      <c r="B147" s="35"/>
      <c r="C147" s="35"/>
      <c r="D147" s="35"/>
      <c r="E147" s="35"/>
      <c r="F147" s="35"/>
      <c r="G147" s="35"/>
      <c r="H147" s="35"/>
    </row>
    <row r="148" spans="1:8" s="27" customFormat="1" x14ac:dyDescent="0.25">
      <c r="A148" s="15"/>
      <c r="B148" s="35"/>
      <c r="C148" s="35"/>
      <c r="D148" s="35"/>
      <c r="E148" s="35"/>
      <c r="F148" s="35"/>
      <c r="G148" s="35"/>
      <c r="H148" s="35"/>
    </row>
    <row r="149" spans="1:8" s="27" customFormat="1" x14ac:dyDescent="0.25">
      <c r="A149" s="15"/>
      <c r="B149" s="35"/>
      <c r="C149" s="35"/>
      <c r="D149" s="35"/>
      <c r="E149" s="35"/>
      <c r="F149" s="35"/>
      <c r="G149" s="35"/>
      <c r="H149" s="35"/>
    </row>
    <row r="150" spans="1:8" s="27" customFormat="1" x14ac:dyDescent="0.25">
      <c r="A150" s="15"/>
      <c r="B150" s="35"/>
      <c r="C150" s="35"/>
      <c r="D150" s="35"/>
      <c r="E150" s="35"/>
      <c r="F150" s="35"/>
      <c r="G150" s="35"/>
      <c r="H150" s="35"/>
    </row>
    <row r="151" spans="1:8" s="27" customFormat="1" x14ac:dyDescent="0.25">
      <c r="A151" s="15"/>
      <c r="B151" s="35"/>
      <c r="C151" s="35"/>
      <c r="D151" s="35"/>
      <c r="E151" s="35"/>
      <c r="F151" s="35"/>
      <c r="G151" s="35"/>
      <c r="H151" s="35"/>
    </row>
    <row r="152" spans="1:8" s="27" customFormat="1" x14ac:dyDescent="0.25">
      <c r="A152" s="15"/>
      <c r="B152" s="35"/>
      <c r="C152" s="35"/>
      <c r="D152" s="35"/>
      <c r="E152" s="35"/>
      <c r="F152" s="35"/>
      <c r="G152" s="35"/>
      <c r="H152" s="35"/>
    </row>
    <row r="153" spans="1:8" s="27" customFormat="1" x14ac:dyDescent="0.25">
      <c r="A153" s="15"/>
      <c r="B153" s="35"/>
      <c r="C153" s="35"/>
      <c r="D153" s="35"/>
      <c r="E153" s="35"/>
      <c r="F153" s="35"/>
      <c r="G153" s="35"/>
      <c r="H153" s="35"/>
    </row>
    <row r="154" spans="1:8" s="27" customFormat="1" x14ac:dyDescent="0.25">
      <c r="A154" s="15"/>
      <c r="B154" s="35"/>
      <c r="C154" s="35"/>
      <c r="D154" s="35"/>
      <c r="E154" s="35"/>
      <c r="F154" s="35"/>
      <c r="G154" s="35"/>
      <c r="H154" s="35"/>
    </row>
    <row r="155" spans="1:8" s="27" customFormat="1" x14ac:dyDescent="0.25">
      <c r="A155" s="15"/>
      <c r="B155" s="35"/>
      <c r="C155" s="35"/>
      <c r="D155" s="35"/>
      <c r="E155" s="35"/>
      <c r="F155" s="35"/>
      <c r="G155" s="35"/>
      <c r="H155" s="35"/>
    </row>
    <row r="156" spans="1:8" s="27" customFormat="1" x14ac:dyDescent="0.25">
      <c r="A156" s="15"/>
      <c r="B156" s="35"/>
      <c r="C156" s="35"/>
      <c r="D156" s="35"/>
      <c r="E156" s="35"/>
      <c r="F156" s="35"/>
      <c r="G156" s="35"/>
      <c r="H156" s="35"/>
    </row>
    <row r="157" spans="1:8" s="27" customFormat="1" x14ac:dyDescent="0.25">
      <c r="A157" s="15"/>
      <c r="B157" s="35"/>
      <c r="C157" s="35"/>
      <c r="D157" s="35"/>
      <c r="E157" s="35"/>
      <c r="F157" s="35"/>
      <c r="G157" s="35"/>
      <c r="H157" s="35"/>
    </row>
    <row r="158" spans="1:8" s="27" customFormat="1" x14ac:dyDescent="0.25">
      <c r="A158" s="15"/>
      <c r="B158" s="35"/>
      <c r="C158" s="35"/>
      <c r="D158" s="35"/>
      <c r="E158" s="35"/>
      <c r="F158" s="35"/>
      <c r="G158" s="35"/>
      <c r="H158" s="35"/>
    </row>
    <row r="159" spans="1:8" s="27" customFormat="1" x14ac:dyDescent="0.25">
      <c r="A159" s="15"/>
      <c r="B159" s="35"/>
      <c r="C159" s="35"/>
      <c r="D159" s="35"/>
      <c r="E159" s="35"/>
      <c r="F159" s="35"/>
      <c r="G159" s="35"/>
    </row>
    <row r="160" spans="1:8" s="27" customFormat="1" x14ac:dyDescent="0.25">
      <c r="A160" s="15"/>
      <c r="B160" s="35"/>
      <c r="C160" s="35"/>
      <c r="D160" s="35"/>
      <c r="E160" s="35"/>
      <c r="F160" s="35"/>
      <c r="G160" s="35"/>
    </row>
    <row r="161" spans="1:7" s="27" customFormat="1" x14ac:dyDescent="0.25">
      <c r="A161" s="15"/>
      <c r="B161" s="35"/>
      <c r="C161" s="35"/>
      <c r="D161" s="35"/>
      <c r="E161" s="35"/>
      <c r="F161" s="35"/>
      <c r="G161" s="35"/>
    </row>
    <row r="162" spans="1:7" s="27" customFormat="1" x14ac:dyDescent="0.25">
      <c r="A162" s="15"/>
      <c r="B162" s="35"/>
      <c r="C162" s="35"/>
      <c r="D162" s="35"/>
      <c r="E162" s="35"/>
      <c r="F162" s="35"/>
      <c r="G162" s="35"/>
    </row>
    <row r="163" spans="1:7" s="27" customFormat="1" x14ac:dyDescent="0.25">
      <c r="A163" s="15"/>
      <c r="B163" s="35"/>
      <c r="C163" s="35"/>
      <c r="D163" s="35"/>
      <c r="E163" s="35"/>
      <c r="F163" s="35"/>
      <c r="G163" s="35"/>
    </row>
    <row r="164" spans="1:7" s="27" customFormat="1" x14ac:dyDescent="0.25">
      <c r="A164" s="15"/>
      <c r="B164" s="35"/>
      <c r="C164" s="35"/>
      <c r="D164" s="35"/>
      <c r="E164" s="35"/>
      <c r="F164" s="35"/>
      <c r="G164" s="35"/>
    </row>
    <row r="165" spans="1:7" s="27" customFormat="1" x14ac:dyDescent="0.25">
      <c r="A165" s="15"/>
      <c r="B165" s="35"/>
      <c r="C165" s="35"/>
      <c r="D165" s="35"/>
      <c r="E165" s="35"/>
      <c r="F165" s="35"/>
      <c r="G165" s="35"/>
    </row>
    <row r="166" spans="1:7" s="27" customFormat="1" x14ac:dyDescent="0.25">
      <c r="A166" s="15"/>
      <c r="B166" s="35"/>
      <c r="C166" s="35"/>
      <c r="D166" s="35"/>
      <c r="E166" s="35"/>
      <c r="F166" s="35"/>
      <c r="G166" s="35"/>
    </row>
    <row r="167" spans="1:7" s="27" customFormat="1" x14ac:dyDescent="0.25">
      <c r="A167" s="15"/>
      <c r="B167" s="35"/>
      <c r="C167" s="35"/>
      <c r="D167" s="35"/>
      <c r="E167" s="35"/>
      <c r="F167" s="35"/>
      <c r="G167" s="35"/>
    </row>
    <row r="168" spans="1:7" s="27" customFormat="1" x14ac:dyDescent="0.25">
      <c r="A168" s="15"/>
      <c r="B168" s="35"/>
      <c r="C168" s="35"/>
      <c r="D168" s="35"/>
      <c r="E168" s="35"/>
      <c r="F168" s="35"/>
      <c r="G168" s="35"/>
    </row>
    <row r="169" spans="1:7" s="27" customFormat="1" x14ac:dyDescent="0.25"/>
    <row r="170" spans="1:7" s="27" customFormat="1" x14ac:dyDescent="0.25"/>
    <row r="171" spans="1:7" s="27" customFormat="1" x14ac:dyDescent="0.25"/>
    <row r="172" spans="1:7" s="27" customFormat="1" x14ac:dyDescent="0.25"/>
    <row r="173" spans="1:7" s="27" customFormat="1" x14ac:dyDescent="0.25"/>
    <row r="174" spans="1:7" s="27" customFormat="1" x14ac:dyDescent="0.25"/>
    <row r="175" spans="1:7" s="27" customFormat="1" x14ac:dyDescent="0.25"/>
    <row r="176" spans="1:7" s="27" customFormat="1" x14ac:dyDescent="0.25"/>
  </sheetData>
  <mergeCells count="4">
    <mergeCell ref="A43:G43"/>
    <mergeCell ref="A44:G44"/>
    <mergeCell ref="A45:A46"/>
    <mergeCell ref="B45:G45"/>
  </mergeCells>
  <pageMargins left="0.45" right="0.45" top="0.5" bottom="0.5" header="0" footer="0"/>
  <pageSetup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Wealth Score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2014-08-28T20:30:11Z</cp:lastPrinted>
  <dcterms:created xsi:type="dcterms:W3CDTF">2013-08-06T13:22:30Z</dcterms:created>
  <dcterms:modified xsi:type="dcterms:W3CDTF">2014-08-28T20:30:14Z</dcterms:modified>
</cp:coreProperties>
</file>